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1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updateLinks="always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D2201762-0536-4FDE-B12C-28351D93D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aste Dashboard Data" sheetId="2" r:id="rId1"/>
    <sheet name="Waste Dashboard" sheetId="3" r:id="rId2"/>
    <sheet name="Hazardous Industrial Waste" sheetId="4" state="hidden" r:id="rId3"/>
    <sheet name="Non Hazardous Waste Chart" sheetId="6" state="hidden" r:id="rId4"/>
  </sheets>
  <definedNames>
    <definedName name="active_row" localSheetId="3">CELL("row")-CELL("row",'Non Hazardous Waste Chart'!rng_h)+1</definedName>
    <definedName name="active_row" localSheetId="1">CELL("row")-CELL("row",'Waste Dashboard'!rng_h)+1</definedName>
    <definedName name="active_row">CELL("row")-CELL("row",rng_h)+1</definedName>
    <definedName name="arr_01" localSheetId="3">MMULT(--(MATCH(ROW(#REF!),'Non Hazardous Waste Chart'!arr_s,1)='Non Hazardous Waste Chart'!arr_c),'Non Hazardous Waste Chart'!rng_h)*ISERROR(MATCH(ROW(#REF!),INT('Non Hazardous Waste Chart'!arr_s)+1,0))</definedName>
    <definedName name="arr_01" localSheetId="1">MMULT(--(MATCH(ROW(#REF!),'Waste Dashboard'!arr_s,1)='Waste Dashboard'!arr_c),'Waste Dashboard'!rng_h)*ISERROR(MATCH(ROW(#REF!),INT('Waste Dashboard'!arr_s)+1,0))</definedName>
    <definedName name="arr_01">MMULT(--(MATCH(ROW(#REF!),arr_s,1)=arr_c),rng_h)*ISERROR(MATCH(ROW(#REF!),INT(arr_s)+1,0))</definedName>
    <definedName name="arr_1" localSheetId="3">MOD(MATCH(ROW(#REF!),'Non Hazardous Waste Chart'!arr_s,1),2)*MATCH(ROW(#REF!),'Non Hazardous Waste Chart'!arr_s,1)</definedName>
    <definedName name="arr_1" localSheetId="1">MOD(MATCH(ROW(#REF!),'Waste Dashboard'!arr_s,1),2)*MATCH(ROW(#REF!),'Waste Dashboard'!arr_s,1)</definedName>
    <definedName name="arr_1">MOD(MATCH(ROW(#REF!),arr_s,1),2)*MATCH(ROW(#REF!),arr_s,1)</definedName>
    <definedName name="arr_2" localSheetId="3">(MOD(MATCH(ROW(#REF!),'Non Hazardous Waste Chart'!arr_s,1),2)=0)*MATCH(ROW(#REF!),'Non Hazardous Waste Chart'!arr_s,1)</definedName>
    <definedName name="arr_2" localSheetId="1">(MOD(MATCH(ROW(#REF!),'Waste Dashboard'!arr_s,1),2)=0)*MATCH(ROW(#REF!),'Waste Dashboard'!arr_s,1)</definedName>
    <definedName name="arr_2">(MOD(MATCH(ROW(#REF!),arr_s,1),2)=0)*MATCH(ROW(#REF!),arr_s,1)</definedName>
    <definedName name="arr_3" localSheetId="3">(MATCH(ROW(#REF!),'Non Hazardous Waste Chart'!arr_s,1)='Non Hazardous Waste Chart'!active_row)*MATCH(ROW(#REF!),'Non Hazardous Waste Chart'!arr_s,1)</definedName>
    <definedName name="arr_3" localSheetId="1">(MATCH(ROW(#REF!),'Waste Dashboard'!arr_s,1)='Waste Dashboard'!active_row)*MATCH(ROW(#REF!),'Waste Dashboard'!arr_s,1)</definedName>
    <definedName name="arr_3">(MATCH(ROW(#REF!),arr_s,1)=active_row)*MATCH(ROW(#REF!),arr_s,1)</definedName>
    <definedName name="arr_c" localSheetId="3">COLUMN(OFFSET(#REF!,,,,ROWS('Non Hazardous Waste Chart'!rng_h)))</definedName>
    <definedName name="arr_c" localSheetId="1">COLUMN(OFFSET(#REF!,,,,ROWS('Waste Dashboard'!rng_h)))</definedName>
    <definedName name="arr_c">COLUMN(OFFSET(#REF!,,,,ROWS(rng_h)))</definedName>
    <definedName name="arr_pie" localSheetId="3">TRANSPOSE('Non Hazardous Waste Chart'!arr_c^0)</definedName>
    <definedName name="arr_pie" localSheetId="1">TRANSPOSE('Waste Dashboard'!arr_c^0)</definedName>
    <definedName name="arr_pie">TRANSPOSE(arr_c^0)</definedName>
    <definedName name="arr_s" localSheetId="3">MMULT(--(ROW('Non Hazardous Waste Chart'!rng_a)&gt;TRANSPOSE(ROW('Non Hazardous Waste Chart'!rng_a))),'Non Hazardous Waste Chart'!rng_a/SUM('Non Hazardous Waste Chart'!rng_a)*360)</definedName>
    <definedName name="arr_s" localSheetId="1">MMULT(--(ROW('Waste Dashboard'!rng_a)&gt;TRANSPOSE(ROW('Waste Dashboard'!rng_a))),'Waste Dashboard'!rng_a/SUM('Waste Dashboard'!rng_a)*360)</definedName>
    <definedName name="arr_s">MMULT(--(ROW(rng_a)&gt;TRANSPOSE(ROW(rng_a))),rng_a/SUM(rng_a)*360)</definedName>
    <definedName name="arr_s3" localSheetId="3">MMULT(--('Non Hazardous Waste Chart'!arr_3='Non Hazardous Waste Chart'!arr_c),'Non Hazardous Waste Chart'!rng_h)</definedName>
    <definedName name="arr_s3" localSheetId="1">MMULT(--('Waste Dashboard'!arr_3='Waste Dashboard'!arr_c),'Waste Dashboard'!rng_h)</definedName>
    <definedName name="arr_s3">MMULT(--(arr_3=arr_c),rng_h)</definedName>
    <definedName name="arr_s4" localSheetId="3">ROW(#REF!)^0*40*(MEDIAN(CELL("row"),CELL("row",'Non Hazardous Waste Chart'!rng_h),MAX(ROW('Non Hazardous Waste Chart'!rng_h)))=CELL("row"))</definedName>
    <definedName name="arr_s4" localSheetId="1">ROW(#REF!)^0*40*(MEDIAN(CELL("row"),CELL("row",'Waste Dashboard'!rng_h),MAX(ROW('Waste Dashboard'!rng_h)))=CELL("row"))</definedName>
    <definedName name="arr_s4">ROW(#REF!)^0*40*(MEDIAN(CELL("row"),CELL("row",rng_h),MAX(ROW(rng_h)))=CELL("row"))</definedName>
    <definedName name="arr_s5" localSheetId="3">'Non Hazardous Waste Chart'!arr_s4*2/3</definedName>
    <definedName name="arr_s5" localSheetId="1">'Waste Dashboard'!arr_s4*2/3</definedName>
    <definedName name="arr_s5">arr_s4*2/3</definedName>
    <definedName name="arr_s6" localSheetId="3">MMULT(--(MATCH(ROW(#REF!),'Non Hazardous Waste Chart'!arr_s,1)='Non Hazardous Waste Chart'!arr_c),'Non Hazardous Waste Chart'!rng_h)*(CELL("row")=MEDIAN(CELL("row"),CELL("row",'Non Hazardous Waste Chart'!rng_h),MAX(ROW('Non Hazardous Waste Chart'!rng_h))))</definedName>
    <definedName name="arr_s6" localSheetId="1">MMULT(--(MATCH(ROW(#REF!),'Waste Dashboard'!arr_s,1)='Waste Dashboard'!arr_c),'Waste Dashboard'!rng_h)*(CELL("row")=MEDIAN(CELL("row"),CELL("row",'Waste Dashboard'!rng_h),MAX(ROW('Waste Dashboard'!rng_h))))</definedName>
    <definedName name="arr_s6">MMULT(--(MATCH(ROW(#REF!),arr_s,1)=arr_c),rng_h)*(CELL("row")=MEDIAN(CELL("row"),CELL("row",rng_h),MAX(ROW(rng_h))))</definedName>
    <definedName name="final">CHOOSE(#REF!,HALINI,SUJAWAL,GHAURI,MARI,KOONJ)</definedName>
    <definedName name="Month" localSheetId="3">OFFSET(#REF!,0,#REF!,1,6)</definedName>
    <definedName name="Month" localSheetId="1">OFFSET(#REF!,0,#REF!,1,6)</definedName>
    <definedName name="Month">OFFSET(#REF!,0,#REF!,1,6)</definedName>
    <definedName name="PSWFormList_0" localSheetId="3" hidden="1">#REF!</definedName>
    <definedName name="PSWFormList_0" localSheetId="1" hidden="1">#REF!</definedName>
    <definedName name="PSWFormList_0" hidden="1">#REF!</definedName>
    <definedName name="PSWSeries_4_0_Values" localSheetId="3" hidden="1">#REF!</definedName>
    <definedName name="PSWSeries_4_0_Values" localSheetId="1" hidden="1">#REF!</definedName>
    <definedName name="PSWSeries_4_0_Values" hidden="1">#REF!</definedName>
    <definedName name="rng_a" localSheetId="3">OFFSET('Non Hazardous Waste Chart'!rng_h,,-1)</definedName>
    <definedName name="rng_a" localSheetId="1">OFFSET('Waste Dashboard'!rng_h,,-1)</definedName>
    <definedName name="rng_a">OFFSET(rng_h,,-1)</definedName>
    <definedName name="rng_h" localSheetId="3">#REF!:INDEX(#REF!,COUNTA(#REF!))</definedName>
    <definedName name="rng_h" localSheetId="1">#REF!:INDEX(#REF!,COUNTA(#REF!))</definedName>
    <definedName name="rng_h">#REF!:INDEX(#REF!,COUNTA(#REF!))</definedName>
    <definedName name="SalesMonth" localSheetId="3">OFFSET(#REF!,0,MATCH(#REF!,#REF!,0)-1)</definedName>
    <definedName name="SalesMonth" localSheetId="1">OFFSET(#REF!,0,MATCH(#REF!,#REF!,0)-1)</definedName>
    <definedName name="SalesMonth">OFFSET(#REF!,0,MATCH(#REF!,#REF!,0)-1)</definedName>
    <definedName name="SalesMonth_1" localSheetId="3">OFFSET(#REF!,0,MATCH(#REF!,#REF!,0)-1)</definedName>
    <definedName name="SalesMonth_1" localSheetId="1">OFFSET(#REF!,0,MATCH(#REF!,#REF!,0)-1)</definedName>
    <definedName name="SalesMonth_1">OFFSET(#REF!,0,MATCH(#REF!,#REF!,0)-1)</definedName>
    <definedName name="SalesMonth_10" localSheetId="3">OFFSET(#REF!,0,MATCH(#REF!,#REF!,0)-1)</definedName>
    <definedName name="SalesMonth_10" localSheetId="1">OFFSET(#REF!,0,MATCH(#REF!,#REF!,0)-1)</definedName>
    <definedName name="SalesMonth_10">OFFSET(#REF!,0,MATCH(#REF!,#REF!,0)-1)</definedName>
    <definedName name="SalesMonth_11" localSheetId="3">OFFSET(#REF!,0,MATCH(#REF!,#REF!,0)-1)</definedName>
    <definedName name="SalesMonth_11" localSheetId="1">OFFSET(#REF!,0,MATCH(#REF!,#REF!,0)-1)</definedName>
    <definedName name="SalesMonth_11">OFFSET(#REF!,0,MATCH(#REF!,#REF!,0)-1)</definedName>
    <definedName name="SalesMonth_12" localSheetId="3">OFFSET(#REF!,0,MATCH(#REF!,#REF!,0)-1)</definedName>
    <definedName name="SalesMonth_12" localSheetId="1">OFFSET(#REF!,0,MATCH(#REF!,#REF!,0)-1)</definedName>
    <definedName name="SalesMonth_12">OFFSET(#REF!,0,MATCH(#REF!,#REF!,0)-1)</definedName>
    <definedName name="SalesMonth_2" localSheetId="3">OFFSET(#REF!,0,MATCH(#REF!,#REF!,0)-1)</definedName>
    <definedName name="SalesMonth_2" localSheetId="1">OFFSET(#REF!,0,MATCH(#REF!,#REF!,0)-1)</definedName>
    <definedName name="SalesMonth_2">OFFSET(#REF!,0,MATCH(#REF!,#REF!,0)-1)</definedName>
    <definedName name="SalesMonth_3" localSheetId="3">OFFSET(#REF!,0,MATCH(#REF!,#REF!,0)-1)</definedName>
    <definedName name="SalesMonth_3" localSheetId="1">OFFSET(#REF!,0,MATCH(#REF!,#REF!,0)-1)</definedName>
    <definedName name="SalesMonth_3">OFFSET(#REF!,0,MATCH(#REF!,#REF!,0)-1)</definedName>
    <definedName name="SalesMonth_4" localSheetId="3">OFFSET(#REF!,0,MATCH(#REF!,#REF!,0)-1)</definedName>
    <definedName name="SalesMonth_4" localSheetId="1">OFFSET(#REF!,0,MATCH(#REF!,#REF!,0)-1)</definedName>
    <definedName name="SalesMonth_4">OFFSET(#REF!,0,MATCH(#REF!,#REF!,0)-1)</definedName>
    <definedName name="SalesMonth_5" localSheetId="3">OFFSET(#REF!,0,MATCH(#REF!,#REF!,0)-1)</definedName>
    <definedName name="SalesMonth_5" localSheetId="1">OFFSET(#REF!,0,MATCH(#REF!,#REF!,0)-1)</definedName>
    <definedName name="SalesMonth_5">OFFSET(#REF!,0,MATCH(#REF!,#REF!,0)-1)</definedName>
    <definedName name="SalesMonth_6" localSheetId="3">OFFSET(#REF!,0,MATCH(#REF!,#REF!,0)-1)</definedName>
    <definedName name="SalesMonth_6" localSheetId="1">OFFSET(#REF!,0,MATCH(#REF!,#REF!,0)-1)</definedName>
    <definedName name="SalesMonth_6">OFFSET(#REF!,0,MATCH(#REF!,#REF!,0)-1)</definedName>
    <definedName name="SalesMonth_7" localSheetId="3">OFFSET(#REF!,0,MATCH(#REF!,#REF!,0)-1)</definedName>
    <definedName name="SalesMonth_7" localSheetId="1">OFFSET(#REF!,0,MATCH(#REF!,#REF!,0)-1)</definedName>
    <definedName name="SalesMonth_7">OFFSET(#REF!,0,MATCH(#REF!,#REF!,0)-1)</definedName>
    <definedName name="SalesMonth_8" localSheetId="3">OFFSET(#REF!,0,MATCH(#REF!,#REF!,0)-1)</definedName>
    <definedName name="SalesMonth_8" localSheetId="1">OFFSET(#REF!,0,MATCH(#REF!,#REF!,0)-1)</definedName>
    <definedName name="SalesMonth_8">OFFSET(#REF!,0,MATCH(#REF!,#REF!,0)-1)</definedName>
    <definedName name="SalesMonth_9" localSheetId="3">OFFSET(#REF!,0,MATCH(#REF!,#REF!,0)-1)</definedName>
    <definedName name="SalesMonth_9" localSheetId="1">OFFSET(#REF!,0,MATCH(#REF!,#REF!,0)-1)</definedName>
    <definedName name="SalesMonth_9">OFFSET(#REF!,0,MATCH(#REF!,#REF!,0)-1)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6" l="1"/>
  <c r="D3" i="6"/>
  <c r="L3" i="6"/>
  <c r="M3" i="6"/>
  <c r="C4" i="6"/>
  <c r="D4" i="6"/>
  <c r="L4" i="6"/>
  <c r="M4" i="6"/>
  <c r="C5" i="6"/>
  <c r="D5" i="6"/>
  <c r="C6" i="6"/>
  <c r="D6" i="6"/>
  <c r="C7" i="6"/>
  <c r="D7" i="6"/>
  <c r="C8" i="6"/>
  <c r="D8" i="6"/>
  <c r="C9" i="6"/>
  <c r="D9" i="6"/>
  <c r="B2" i="4"/>
  <c r="C2" i="4"/>
  <c r="D2" i="4"/>
  <c r="E2" i="4"/>
  <c r="F2" i="4"/>
  <c r="G2" i="4"/>
  <c r="B3" i="4"/>
  <c r="C3" i="4"/>
  <c r="D3" i="4"/>
  <c r="E3" i="4"/>
  <c r="G3" i="4" s="1"/>
  <c r="F3" i="4"/>
  <c r="B4" i="4"/>
  <c r="C4" i="4"/>
  <c r="D4" i="4"/>
  <c r="E4" i="4"/>
  <c r="F4" i="4"/>
  <c r="H4" i="4" s="1"/>
  <c r="B5" i="4"/>
  <c r="C5" i="4"/>
  <c r="D5" i="4"/>
  <c r="E5" i="4"/>
  <c r="F5" i="4"/>
  <c r="H5" i="4" s="1"/>
  <c r="B6" i="4"/>
  <c r="C6" i="4"/>
  <c r="D6" i="4"/>
  <c r="E6" i="4"/>
  <c r="G6" i="4" s="1"/>
  <c r="F6" i="4"/>
  <c r="B7" i="4"/>
  <c r="C7" i="4"/>
  <c r="D7" i="4"/>
  <c r="E7" i="4"/>
  <c r="G7" i="4" s="1"/>
  <c r="F7" i="4"/>
  <c r="B8" i="4"/>
  <c r="C8" i="4"/>
  <c r="D8" i="4"/>
  <c r="E8" i="4"/>
  <c r="F8" i="4"/>
  <c r="H8" i="4" s="1"/>
  <c r="B9" i="4"/>
  <c r="C9" i="4"/>
  <c r="D9" i="4"/>
  <c r="E9" i="4"/>
  <c r="F9" i="4"/>
  <c r="D3" i="3"/>
  <c r="M3" i="3"/>
  <c r="T3" i="3"/>
  <c r="G5" i="4" l="1"/>
  <c r="H3" i="4"/>
  <c r="H9" i="4"/>
  <c r="G9" i="4"/>
  <c r="H7" i="4"/>
  <c r="H6" i="4"/>
  <c r="G8" i="4"/>
  <c r="G4" i="4"/>
  <c r="H2" i="4"/>
</calcChain>
</file>

<file path=xl/sharedStrings.xml><?xml version="1.0" encoding="utf-8"?>
<sst xmlns="http://schemas.openxmlformats.org/spreadsheetml/2006/main" count="125" uniqueCount="76">
  <si>
    <t>N/A</t>
  </si>
  <si>
    <t>pcs.</t>
  </si>
  <si>
    <t>III</t>
  </si>
  <si>
    <t>Tires-used</t>
  </si>
  <si>
    <t>cu.m</t>
  </si>
  <si>
    <t>Fireproofing Cement/Refractory waste</t>
  </si>
  <si>
    <t>Inert Waste</t>
  </si>
  <si>
    <t>KG</t>
  </si>
  <si>
    <t>II</t>
  </si>
  <si>
    <t>Wood waste</t>
  </si>
  <si>
    <t>Foam Glass/PIR Waste</t>
  </si>
  <si>
    <t>Kitchen/food waste</t>
  </si>
  <si>
    <t>Cardboard and paper</t>
  </si>
  <si>
    <t>Litrs</t>
  </si>
  <si>
    <t xml:space="preserve">Sewage water </t>
  </si>
  <si>
    <t>Non-Hazardous Waste</t>
  </si>
  <si>
    <t>I</t>
  </si>
  <si>
    <t>Used Batteries</t>
  </si>
  <si>
    <t>Waste oils</t>
  </si>
  <si>
    <t>Empty mastic/paint cans</t>
  </si>
  <si>
    <t>Contaminated soils</t>
  </si>
  <si>
    <t>Oil drums empty</t>
  </si>
  <si>
    <t>Chemical drum empty</t>
  </si>
  <si>
    <t>Oil filters</t>
  </si>
  <si>
    <t>Batteries</t>
  </si>
  <si>
    <t>Hazardous Industrial Waste</t>
  </si>
  <si>
    <t>Reuse/Recycle</t>
  </si>
  <si>
    <t>Disposed</t>
  </si>
  <si>
    <t>Current Stock (Volume)</t>
  </si>
  <si>
    <t xml:space="preserve">Project Cumulative </t>
  </si>
  <si>
    <t>Generated this month</t>
  </si>
  <si>
    <t>Tunnel Project</t>
  </si>
  <si>
    <t>Jan</t>
  </si>
  <si>
    <t>Hazardous Waste</t>
  </si>
  <si>
    <t>Reuse/Recycle %</t>
  </si>
  <si>
    <t>Disposed %</t>
  </si>
  <si>
    <t>Project Cumulative</t>
  </si>
  <si>
    <t>Rockwool waste ( Insulation )</t>
  </si>
  <si>
    <t>Sheet Metal Scrap</t>
  </si>
  <si>
    <t>WM01</t>
  </si>
  <si>
    <t>Registro mensual de gestión de residuos y consumo</t>
  </si>
  <si>
    <t>Mes</t>
  </si>
  <si>
    <t>Descripción del flujo de residuos</t>
  </si>
  <si>
    <t>Clase</t>
  </si>
  <si>
    <t>Codigo proyecto</t>
  </si>
  <si>
    <t>Unidades</t>
  </si>
  <si>
    <t>Nombre del proyecto</t>
  </si>
  <si>
    <t>Proyecto acumulado</t>
  </si>
  <si>
    <t>Generado este mes</t>
  </si>
  <si>
    <t>Current Stock actual (volumen)</t>
  </si>
  <si>
    <t xml:space="preserve">volumen/mes	</t>
  </si>
  <si>
    <t>Dispuesto</t>
  </si>
  <si>
    <t>eutilización/Reciclaje</t>
  </si>
  <si>
    <t>Ubicación de eliminación/reciclaje y contratista</t>
  </si>
  <si>
    <t>Bqaterias</t>
  </si>
  <si>
    <t>Filtros de aceite</t>
  </si>
  <si>
    <t>Tambores quimicos</t>
  </si>
  <si>
    <t xml:space="preserve">Tambores de aceite </t>
  </si>
  <si>
    <t>Suelos contaminados</t>
  </si>
  <si>
    <t>Latas de pintura</t>
  </si>
  <si>
    <t>Aceites usados</t>
  </si>
  <si>
    <t>Baterias usadas</t>
  </si>
  <si>
    <t>Residuos no peligrosos</t>
  </si>
  <si>
    <t>Aguas residuales</t>
  </si>
  <si>
    <t>Carton y papel</t>
  </si>
  <si>
    <t>Residuos de alimentos</t>
  </si>
  <si>
    <t>Chatarra</t>
  </si>
  <si>
    <t>Residuos de construcción</t>
  </si>
  <si>
    <t>Residuos como vidrio o espuma</t>
  </si>
  <si>
    <t>Residuos de madera</t>
  </si>
  <si>
    <t>Residuos inertes</t>
  </si>
  <si>
    <t>Residuos de cemento</t>
  </si>
  <si>
    <t>Neumaticos usados</t>
  </si>
  <si>
    <t>Codigo del proyecto</t>
  </si>
  <si>
    <t>Nombre del Proyecto</t>
  </si>
  <si>
    <t xml:space="preserve">Tablero de gestión de residuos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</si>
</sst>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/>
    <xf numFmtId="3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17" fontId="10" fillId="2" borderId="1" xfId="0" applyNumberFormat="1" applyFont="1" applyFill="1" applyBorder="1"/>
    <xf numFmtId="0" fontId="2" fillId="0" borderId="0" xfId="0" applyFont="1"/>
    <xf numFmtId="0" fontId="2" fillId="0" borderId="12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11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17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4" fontId="8" fillId="4" borderId="0" xfId="0" applyNumberFormat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_tradnl"/>
              <a:t>Baterias</a:t>
            </a:r>
          </a:p>
        </c:rich>
      </c:tx>
      <c:layout>
        <c:manualLayout>
          <c:xMode val="edge"/>
          <c:yMode val="edge"/>
          <c:x val="3.9381742566293705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Waste'!$A$2</c:f>
              <c:strCache>
                <c:ptCount val="1"/>
                <c:pt idx="0">
                  <c:v>Batteries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388-4DA8-8D08-96A1BC302E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388-4DA8-8D08-96A1BC302E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388-4DA8-8D08-96A1BC302E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388-4DA8-8D08-96A1BC302E3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388-4DA8-8D08-96A1BC302E3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388-4DA8-8D08-96A1BC302E3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388-4DA8-8D08-96A1BC302E3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388-4DA8-8D08-96A1BC302E3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388-4DA8-8D08-96A1BC302E3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388-4DA8-8D08-96A1BC302E3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388-4DA8-8D08-96A1BC302E3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388-4DA8-8D08-96A1BC302E38}"/>
              </c:ext>
            </c:extLst>
          </c:dPt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Waste'!$B$2:$D$2</c:f>
              <c:numCache>
                <c:formatCode>General</c:formatCode>
                <c:ptCount val="3"/>
                <c:pt idx="0">
                  <c:v>6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388-4DA8-8D08-96A1BC302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D72F-49A9-9661-F6BC3D7FE92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D72F-49A9-9661-F6BC3D7FE92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D72F-49A9-9661-F6BC3D7FE92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D72F-49A9-9661-F6BC3D7FE92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D72F-49A9-9661-F6BC3D7FE92A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D72F-49A9-9661-F6BC3D7FE9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Waste'!$G$2:$H$2</c:f>
              <c:numCache>
                <c:formatCode>0%</c:formatCode>
                <c:ptCount val="2"/>
                <c:pt idx="0">
                  <c:v>0.16666666666666666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2F-49A9-9661-F6BC3D7FE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_tradnl"/>
              <a:t>Filtros</a:t>
            </a:r>
          </a:p>
        </c:rich>
      </c:tx>
      <c:layout>
        <c:manualLayout>
          <c:xMode val="edge"/>
          <c:yMode val="edge"/>
          <c:x val="3.9489516319792251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Waste'!$A$3</c:f>
              <c:strCache>
                <c:ptCount val="1"/>
                <c:pt idx="0">
                  <c:v>Oil filters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6C7-4568-A365-9914927DADD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6C7-4568-A365-9914927DADD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6C7-4568-A365-9914927DADD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6C7-4568-A365-9914927DADD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6C7-4568-A365-9914927DADD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6C7-4568-A365-9914927DADD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6C7-4568-A365-9914927DADD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6C7-4568-A365-9914927DADD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6C7-4568-A365-9914927DADDB}"/>
              </c:ext>
            </c:extLst>
          </c:dPt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Waste'!$B$3:$D$3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6C7-4568-A365-9914927DA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BBE2-448F-BC19-689C3C6E620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BBE2-448F-BC19-689C3C6E620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BBE2-448F-BC19-689C3C6E620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BBE2-448F-BC19-689C3C6E6206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BBE2-448F-BC19-689C3C6E620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BBE2-448F-BC19-689C3C6E62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Waste'!$G$3:$H$3</c:f>
              <c:numCache>
                <c:formatCode>0%</c:formatCode>
                <c:ptCount val="2"/>
                <c:pt idx="0">
                  <c:v>0.5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BE2-448F-BC19-689C3C6E6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Tambor de quimico vacio</a:t>
            </a:r>
          </a:p>
        </c:rich>
      </c:tx>
      <c:layout>
        <c:manualLayout>
          <c:xMode val="edge"/>
          <c:yMode val="edge"/>
          <c:x val="4.9605845445571421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0.13719734683914039"/>
          <c:w val="0.93439830046047978"/>
          <c:h val="0.5874645163657883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Waste'!$A$4</c:f>
              <c:strCache>
                <c:ptCount val="1"/>
                <c:pt idx="0">
                  <c:v>Chemical drum empty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14-41BC-A625-DF86C4EA560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214-41BC-A625-DF86C4EA560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214-41BC-A625-DF86C4EA560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214-41BC-A625-DF86C4EA560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214-41BC-A625-DF86C4EA560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214-41BC-A625-DF86C4EA560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214-41BC-A625-DF86C4EA560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214-41BC-A625-DF86C4EA560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214-41BC-A625-DF86C4EA5604}"/>
              </c:ext>
            </c:extLst>
          </c:dPt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Waste'!$B$4:$D$4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214-41BC-A625-DF86C4EA5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E31B-4DD0-98DC-2B1F54409D7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E31B-4DD0-98DC-2B1F54409D7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E31B-4DD0-98DC-2B1F54409D7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E31B-4DD0-98DC-2B1F54409D73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E31B-4DD0-98DC-2B1F54409D73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E31B-4DD0-98DC-2B1F54409D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Waste'!$G$4:$H$4</c:f>
              <c:numCache>
                <c:formatCode>0%</c:formatCode>
                <c:ptCount val="2"/>
                <c:pt idx="0">
                  <c:v>0.5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31B-4DD0-98DC-2B1F54409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CO" sz="1200" b="0" i="0" u="none" strike="noStrike" baseline="0">
                <a:effectLst/>
              </a:rPr>
              <a:t>Tambores de aceite vacíos</a:t>
            </a:r>
            <a:endParaRPr lang="es-ES_tradnl"/>
          </a:p>
        </c:rich>
      </c:tx>
      <c:layout>
        <c:manualLayout>
          <c:xMode val="edge"/>
          <c:yMode val="edge"/>
          <c:x val="4.599987126523466E-3"/>
          <c:y val="5.649802086820516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Waste'!$A$5</c:f>
              <c:strCache>
                <c:ptCount val="1"/>
                <c:pt idx="0">
                  <c:v>Oil drums empty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AC-4E94-9F9B-864483B00F0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0AC-4E94-9F9B-864483B00F0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0AC-4E94-9F9B-864483B00F0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0AC-4E94-9F9B-864483B00F0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0AC-4E94-9F9B-864483B00F0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0AC-4E94-9F9B-864483B00F0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0AC-4E94-9F9B-864483B00F0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0AC-4E94-9F9B-864483B00F0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0AC-4E94-9F9B-864483B00F03}"/>
              </c:ext>
            </c:extLst>
          </c:dPt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Waste'!$B$5:$D$5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0AC-4E94-9F9B-864483B0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F6D2-4D8B-A188-C2D5EBC93A3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F6D2-4D8B-A188-C2D5EBC93A3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F6D2-4D8B-A188-C2D5EBC93A3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F6D2-4D8B-A188-C2D5EBC93A31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F6D2-4D8B-A188-C2D5EBC93A31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F6D2-4D8B-A188-C2D5EBC93A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Waste'!$G$5:$H$5</c:f>
              <c:numCache>
                <c:formatCode>0%</c:formatCode>
                <c:ptCount val="2"/>
                <c:pt idx="0">
                  <c:v>0.5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D2-4D8B-A188-C2D5EBC93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_tradnl"/>
              <a:t>Suelos</a:t>
            </a:r>
            <a:r>
              <a:rPr lang="es-ES_tradnl" baseline="0"/>
              <a:t> contaminados</a:t>
            </a:r>
            <a:endParaRPr lang="es-ES_tradnl"/>
          </a:p>
        </c:rich>
      </c:tx>
      <c:layout>
        <c:manualLayout>
          <c:xMode val="edge"/>
          <c:yMode val="edge"/>
          <c:x val="3.9381742566293688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Waste'!$A$6</c:f>
              <c:strCache>
                <c:ptCount val="1"/>
                <c:pt idx="0">
                  <c:v>Contaminated soils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E28-4625-BB7C-338832F697A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E28-4625-BB7C-338832F697A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E28-4625-BB7C-338832F697A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E28-4625-BB7C-338832F697A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E28-4625-BB7C-338832F697A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E28-4625-BB7C-338832F697A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E28-4625-BB7C-338832F697A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E28-4625-BB7C-338832F697A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E28-4625-BB7C-338832F697A9}"/>
              </c:ext>
            </c:extLst>
          </c:dPt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Waste'!$B$6:$D$6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E28-4625-BB7C-338832F69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5125-4FA4-9C2D-5AAC123D3C1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5125-4FA4-9C2D-5AAC123D3C1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5125-4FA4-9C2D-5AAC123D3C1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5125-4FA4-9C2D-5AAC123D3C1E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5125-4FA4-9C2D-5AAC123D3C1E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5125-4FA4-9C2D-5AAC123D3C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Waste'!$G$6:$H$6</c:f>
              <c:numCache>
                <c:formatCode>0%</c:formatCode>
                <c:ptCount val="2"/>
                <c:pt idx="0">
                  <c:v>0.5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125-4FA4-9C2D-5AAC123D3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Latas</a:t>
            </a:r>
            <a:r>
              <a:rPr lang="en-US" sz="1200" baseline="0"/>
              <a:t> de pintura</a:t>
            </a:r>
            <a:endParaRPr lang="en-US" sz="1200"/>
          </a:p>
        </c:rich>
      </c:tx>
      <c:layout>
        <c:manualLayout>
          <c:xMode val="edge"/>
          <c:yMode val="edge"/>
          <c:x val="4.4968352408625853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Waste'!$A$7</c:f>
              <c:strCache>
                <c:ptCount val="1"/>
                <c:pt idx="0">
                  <c:v>Empty mastic/paint cans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8D-41EE-9C61-EDCA35FEBA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8D-41EE-9C61-EDCA35FEBA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8D-41EE-9C61-EDCA35FEBAF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8D-41EE-9C61-EDCA35FEBAF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8D-41EE-9C61-EDCA35FEBAF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28D-41EE-9C61-EDCA35FEBAF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28D-41EE-9C61-EDCA35FEBAF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28D-41EE-9C61-EDCA35FEBAF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28D-41EE-9C61-EDCA35FEBAFA}"/>
              </c:ext>
            </c:extLst>
          </c:dPt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Waste'!$B$7:$D$7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28D-41EE-9C61-EDCA35FEB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C134-42D1-96FA-9F5ABBD55A9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C134-42D1-96FA-9F5ABBD55A9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C134-42D1-96FA-9F5ABBD55A9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C134-42D1-96FA-9F5ABBD55A9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C134-42D1-96FA-9F5ABBD55A9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C134-42D1-96FA-9F5ABBD55A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Waste'!$G$7:$H$7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134-42D1-96FA-9F5ABBD55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Aceites usados</a:t>
            </a:r>
          </a:p>
        </c:rich>
      </c:tx>
      <c:layout>
        <c:manualLayout>
          <c:xMode val="edge"/>
          <c:yMode val="edge"/>
          <c:x val="3.4108889352111572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Waste'!$A$8</c:f>
              <c:strCache>
                <c:ptCount val="1"/>
                <c:pt idx="0">
                  <c:v>Waste oils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3E4-4EEF-BCD1-7D381C072D9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3E4-4EEF-BCD1-7D381C072D9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3E4-4EEF-BCD1-7D381C072D9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3E4-4EEF-BCD1-7D381C072D9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3E4-4EEF-BCD1-7D381C072D9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3E4-4EEF-BCD1-7D381C072D9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3E4-4EEF-BCD1-7D381C072D9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3E4-4EEF-BCD1-7D381C072D9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3E4-4EEF-BCD1-7D381C072D98}"/>
              </c:ext>
            </c:extLst>
          </c:dPt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Waste'!$B$8:$D$8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E4-4EEF-BCD1-7D381C072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0E24-44E3-A236-372C690419C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0E24-44E3-A236-372C690419C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0E24-44E3-A236-372C690419C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0E24-44E3-A236-372C690419C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0E24-44E3-A236-372C690419C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0E24-44E3-A236-372C690419C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Waste'!$G$8:$H$8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24-44E3-A236-372C69041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Baterias usadas</a:t>
            </a:r>
          </a:p>
        </c:rich>
      </c:tx>
      <c:layout>
        <c:manualLayout>
          <c:xMode val="edge"/>
          <c:yMode val="edge"/>
          <c:x val="4.4968331438473667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782745203374662E-2"/>
          <c:y val="3.1007764555846327E-2"/>
          <c:w val="0.93439830046047978"/>
          <c:h val="0.8232646944046447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'Hazardous Industrial Waste'!$A$9</c:f>
              <c:strCache>
                <c:ptCount val="1"/>
                <c:pt idx="0">
                  <c:v>Used Batteries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23-47C3-819A-6944C203922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23-47C3-819A-6944C203922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23-47C3-819A-6944C203922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23-47C3-819A-6944C203922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A23-47C3-819A-6944C203922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A23-47C3-819A-6944C203922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A23-47C3-819A-6944C203922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A23-47C3-819A-6944C203922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A23-47C3-819A-6944C2039229}"/>
              </c:ext>
            </c:extLst>
          </c:dPt>
          <c:cat>
            <c:strRef>
              <c:f>'Hazardous Industrial Waste'!$B$1:$D$1</c:f>
              <c:strCache>
                <c:ptCount val="3"/>
                <c:pt idx="0">
                  <c:v>Generated this month</c:v>
                </c:pt>
                <c:pt idx="1">
                  <c:v>Project Cumulative </c:v>
                </c:pt>
                <c:pt idx="2">
                  <c:v>Current Stock (Volume)</c:v>
                </c:pt>
              </c:strCache>
            </c:strRef>
          </c:cat>
          <c:val>
            <c:numRef>
              <c:f>'Hazardous Industrial Waste'!$B$9:$D$9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A23-47C3-819A-6944C2039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9674888"/>
        <c:axId val="549672920"/>
      </c:barChart>
      <c:catAx>
        <c:axId val="54967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49672920"/>
        <c:crosses val="autoZero"/>
        <c:auto val="1"/>
        <c:lblAlgn val="ctr"/>
        <c:lblOffset val="100"/>
        <c:noMultiLvlLbl val="0"/>
      </c:catAx>
      <c:valAx>
        <c:axId val="549672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9674888"/>
        <c:crosses val="autoZero"/>
        <c:crossBetween val="between"/>
      </c:valAx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6FDA-4339-9D29-6D7C4B2CFF2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6FDA-4339-9D29-6D7C4B2CFF2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6FDA-4339-9D29-6D7C4B2CFF2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6FDA-4339-9D29-6D7C4B2CFF2E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6FDA-4339-9D29-6D7C4B2CFF2E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6FDA-4339-9D29-6D7C4B2CFF2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'Hazardous Industrial Waste'!$G$1:$H$1</c:f>
              <c:strCache>
                <c:ptCount val="2"/>
                <c:pt idx="0">
                  <c:v>Disposed %</c:v>
                </c:pt>
                <c:pt idx="1">
                  <c:v>Reuse/Recycle %</c:v>
                </c:pt>
              </c:strCache>
            </c:strRef>
          </c:cat>
          <c:val>
            <c:numRef>
              <c:f>'Hazardous Industrial Waste'!$G$9:$H$9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DA-4339-9D29-6D7C4B2CF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Residuos no peligrosos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'Non Hazardous Waste Chart'!$A$3:$B$3</c:f>
              <c:strCache>
                <c:ptCount val="2"/>
                <c:pt idx="0">
                  <c:v>Sewage water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Chart'!$C$3:$D$3</c:f>
              <c:numCache>
                <c:formatCode>General</c:formatCode>
                <c:ptCount val="2"/>
                <c:pt idx="0" formatCode="#,##0">
                  <c:v>10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4-409E-9A46-60B3426F48E4}"/>
            </c:ext>
          </c:extLst>
        </c:ser>
        <c:ser>
          <c:idx val="1"/>
          <c:order val="1"/>
          <c:tx>
            <c:strRef>
              <c:f>'Non Hazardous Waste Chart'!$A$4:$B$4</c:f>
              <c:strCache>
                <c:ptCount val="2"/>
                <c:pt idx="0">
                  <c:v>Cardboard and paper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Chart'!$C$4:$D$4</c:f>
              <c:numCache>
                <c:formatCode>General</c:formatCode>
                <c:ptCount val="2"/>
                <c:pt idx="0" formatCode="#,##0">
                  <c:v>12</c:v>
                </c:pt>
                <c:pt idx="1">
                  <c:v>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D5C4-409E-9A46-60B3426F48E4}"/>
            </c:ext>
          </c:extLst>
        </c:ser>
        <c:ser>
          <c:idx val="2"/>
          <c:order val="2"/>
          <c:tx>
            <c:strRef>
              <c:f>'Non Hazardous Waste Chart'!$A$5:$B$5</c:f>
              <c:strCache>
                <c:ptCount val="2"/>
                <c:pt idx="0">
                  <c:v>Kitchen/food waste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Chart'!$C$5:$D$5</c:f>
              <c:numCache>
                <c:formatCode>General</c:formatCode>
                <c:ptCount val="2"/>
                <c:pt idx="0" formatCode="#,##0">
                  <c:v>14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C4-409E-9A46-60B3426F48E4}"/>
            </c:ext>
          </c:extLst>
        </c:ser>
        <c:ser>
          <c:idx val="3"/>
          <c:order val="3"/>
          <c:tx>
            <c:strRef>
              <c:f>'Non Hazardous Waste Chart'!$A$6:$B$6</c:f>
              <c:strCache>
                <c:ptCount val="2"/>
                <c:pt idx="0">
                  <c:v>Sheet Metal Scrap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Chart'!$C$6:$D$6</c:f>
              <c:numCache>
                <c:formatCode>General</c:formatCode>
                <c:ptCount val="2"/>
                <c:pt idx="0" formatCode="#,##0">
                  <c:v>16</c:v>
                </c:pt>
                <c:pt idx="1">
                  <c:v>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D5C4-409E-9A46-60B3426F48E4}"/>
            </c:ext>
          </c:extLst>
        </c:ser>
        <c:ser>
          <c:idx val="4"/>
          <c:order val="4"/>
          <c:tx>
            <c:strRef>
              <c:f>'Non Hazardous Waste Chart'!$A$7:$B$7</c:f>
              <c:strCache>
                <c:ptCount val="2"/>
                <c:pt idx="0">
                  <c:v>Rockwool waste ( Insulation 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Chart'!$C$7:$D$7</c:f>
              <c:numCache>
                <c:formatCode>General</c:formatCode>
                <c:ptCount val="2"/>
                <c:pt idx="0" formatCode="#,##0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C4-409E-9A46-60B3426F48E4}"/>
            </c:ext>
          </c:extLst>
        </c:ser>
        <c:ser>
          <c:idx val="5"/>
          <c:order val="5"/>
          <c:tx>
            <c:strRef>
              <c:f>'Non Hazardous Waste Chart'!$A$8:$B$8</c:f>
              <c:strCache>
                <c:ptCount val="2"/>
                <c:pt idx="0">
                  <c:v>Foam Glass/PIR Waste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Chart'!$C$8:$D$8</c:f>
              <c:numCache>
                <c:formatCode>General</c:formatCode>
                <c:ptCount val="2"/>
                <c:pt idx="0" formatCode="#,##0">
                  <c:v>3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C4-409E-9A46-60B3426F48E4}"/>
            </c:ext>
          </c:extLst>
        </c:ser>
        <c:ser>
          <c:idx val="6"/>
          <c:order val="6"/>
          <c:tx>
            <c:strRef>
              <c:f>'Non Hazardous Waste Chart'!$A$9:$B$9</c:f>
              <c:strCache>
                <c:ptCount val="2"/>
                <c:pt idx="0">
                  <c:v>Wood waste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Chart'!$C$9:$D$9</c:f>
              <c:numCache>
                <c:formatCode>General</c:formatCode>
                <c:ptCount val="2"/>
                <c:pt idx="0" formatCode="#,##0">
                  <c:v>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C4-409E-9A46-60B3426F48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3606856"/>
        <c:axId val="163607248"/>
        <c:extLst/>
      </c:barChart>
      <c:catAx>
        <c:axId val="163606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127000">
              <a:schemeClr val="bg1"/>
            </a:glow>
            <a:outerShdw dist="469900" dir="3060000" sx="16000" sy="16000" algn="ctr" rotWithShape="0">
              <a:srgbClr val="000000"/>
            </a:outerShdw>
            <a:softEdge rad="127000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3607248"/>
        <c:crosses val="autoZero"/>
        <c:auto val="1"/>
        <c:lblAlgn val="ctr"/>
        <c:lblOffset val="100"/>
        <c:noMultiLvlLbl val="0"/>
      </c:catAx>
      <c:valAx>
        <c:axId val="16360724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6360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Residuos inertes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'Non Hazardous Waste Chart'!$K$3</c:f>
              <c:strCache>
                <c:ptCount val="1"/>
                <c:pt idx="0">
                  <c:v>Fireproofing Cement/Refractory waste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Chart'!$L$1:$M$2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Chart'!$L$3:$M$3</c:f>
              <c:numCache>
                <c:formatCode>General</c:formatCode>
                <c:ptCount val="2"/>
                <c:pt idx="0" formatCode="#,##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8F-42ED-8496-BA817047206B}"/>
            </c:ext>
          </c:extLst>
        </c:ser>
        <c:ser>
          <c:idx val="1"/>
          <c:order val="1"/>
          <c:tx>
            <c:strRef>
              <c:f>'Non Hazardous Waste Chart'!$K$4</c:f>
              <c:strCache>
                <c:ptCount val="1"/>
                <c:pt idx="0">
                  <c:v>Tires-used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Chart'!$L$1:$M$2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Chart'!$L$4:$M$4</c:f>
              <c:numCache>
                <c:formatCode>General</c:formatCode>
                <c:ptCount val="2"/>
                <c:pt idx="0" formatCode="#,##0">
                  <c:v>2</c:v>
                </c:pt>
                <c:pt idx="1">
                  <c:v>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258F-42ED-8496-BA81704720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3606856"/>
        <c:axId val="163607248"/>
        <c:extLst/>
      </c:barChart>
      <c:catAx>
        <c:axId val="163606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127000">
              <a:schemeClr val="bg1"/>
            </a:glow>
            <a:outerShdw dist="469900" dir="3060000" sx="16000" sy="16000" algn="ctr" rotWithShape="0">
              <a:srgbClr val="000000"/>
            </a:outerShdw>
            <a:softEdge rad="127000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3607248"/>
        <c:crosses val="autoZero"/>
        <c:auto val="1"/>
        <c:lblAlgn val="ctr"/>
        <c:lblOffset val="100"/>
        <c:noMultiLvlLbl val="0"/>
      </c:catAx>
      <c:valAx>
        <c:axId val="16360724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6360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Non-Hazardous Waste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'Non Hazardous Waste Chart'!$A$3:$B$3</c:f>
              <c:strCache>
                <c:ptCount val="2"/>
                <c:pt idx="0">
                  <c:v>Sewage water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Chart'!$C$3:$D$3</c:f>
              <c:numCache>
                <c:formatCode>General</c:formatCode>
                <c:ptCount val="2"/>
                <c:pt idx="0" formatCode="#,##0">
                  <c:v>10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E-400E-9E70-C275D6A2ADBC}"/>
            </c:ext>
          </c:extLst>
        </c:ser>
        <c:ser>
          <c:idx val="1"/>
          <c:order val="1"/>
          <c:tx>
            <c:strRef>
              <c:f>'Non Hazardous Waste Chart'!$A$4:$B$4</c:f>
              <c:strCache>
                <c:ptCount val="2"/>
                <c:pt idx="0">
                  <c:v>Cardboard and paper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Chart'!$C$4:$D$4</c:f>
              <c:numCache>
                <c:formatCode>General</c:formatCode>
                <c:ptCount val="2"/>
                <c:pt idx="0" formatCode="#,##0">
                  <c:v>12</c:v>
                </c:pt>
                <c:pt idx="1">
                  <c:v>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81E-400E-9E70-C275D6A2ADBC}"/>
            </c:ext>
          </c:extLst>
        </c:ser>
        <c:ser>
          <c:idx val="2"/>
          <c:order val="2"/>
          <c:tx>
            <c:strRef>
              <c:f>'Non Hazardous Waste Chart'!$A$5:$B$5</c:f>
              <c:strCache>
                <c:ptCount val="2"/>
                <c:pt idx="0">
                  <c:v>Kitchen/food waste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Chart'!$C$5:$D$5</c:f>
              <c:numCache>
                <c:formatCode>General</c:formatCode>
                <c:ptCount val="2"/>
                <c:pt idx="0" formatCode="#,##0">
                  <c:v>14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1E-400E-9E70-C275D6A2ADBC}"/>
            </c:ext>
          </c:extLst>
        </c:ser>
        <c:ser>
          <c:idx val="3"/>
          <c:order val="3"/>
          <c:tx>
            <c:strRef>
              <c:f>'Non Hazardous Waste Chart'!$A$6:$B$6</c:f>
              <c:strCache>
                <c:ptCount val="2"/>
                <c:pt idx="0">
                  <c:v>Sheet Metal Scrap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Chart'!$C$6:$D$6</c:f>
              <c:numCache>
                <c:formatCode>General</c:formatCode>
                <c:ptCount val="2"/>
                <c:pt idx="0" formatCode="#,##0">
                  <c:v>16</c:v>
                </c:pt>
                <c:pt idx="1">
                  <c:v>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E81E-400E-9E70-C275D6A2ADBC}"/>
            </c:ext>
          </c:extLst>
        </c:ser>
        <c:ser>
          <c:idx val="4"/>
          <c:order val="4"/>
          <c:tx>
            <c:strRef>
              <c:f>'Non Hazardous Waste Chart'!$A$7:$B$7</c:f>
              <c:strCache>
                <c:ptCount val="2"/>
                <c:pt idx="0">
                  <c:v>Rockwool waste ( Insulation 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Chart'!$C$7:$D$7</c:f>
              <c:numCache>
                <c:formatCode>General</c:formatCode>
                <c:ptCount val="2"/>
                <c:pt idx="0" formatCode="#,##0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1E-400E-9E70-C275D6A2ADBC}"/>
            </c:ext>
          </c:extLst>
        </c:ser>
        <c:ser>
          <c:idx val="5"/>
          <c:order val="5"/>
          <c:tx>
            <c:strRef>
              <c:f>'Non Hazardous Waste Chart'!$A$8:$B$8</c:f>
              <c:strCache>
                <c:ptCount val="2"/>
                <c:pt idx="0">
                  <c:v>Foam Glass/PIR Waste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Chart'!$C$8:$D$8</c:f>
              <c:numCache>
                <c:formatCode>General</c:formatCode>
                <c:ptCount val="2"/>
                <c:pt idx="0" formatCode="#,##0">
                  <c:v>3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1E-400E-9E70-C275D6A2ADBC}"/>
            </c:ext>
          </c:extLst>
        </c:ser>
        <c:ser>
          <c:idx val="6"/>
          <c:order val="6"/>
          <c:tx>
            <c:strRef>
              <c:f>'Non Hazardous Waste Chart'!$A$9:$B$9</c:f>
              <c:strCache>
                <c:ptCount val="2"/>
                <c:pt idx="0">
                  <c:v>Wood waste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Chart'!$C$2:$D$2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Chart'!$C$9:$D$9</c:f>
              <c:numCache>
                <c:formatCode>General</c:formatCode>
                <c:ptCount val="2"/>
                <c:pt idx="0" formatCode="#,##0">
                  <c:v>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1E-400E-9E70-C275D6A2AD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3606856"/>
        <c:axId val="163607248"/>
        <c:extLst/>
      </c:barChart>
      <c:catAx>
        <c:axId val="163606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127000">
              <a:schemeClr val="bg1"/>
            </a:glow>
            <a:outerShdw dist="469900" dir="3060000" sx="16000" sy="16000" algn="ctr" rotWithShape="0">
              <a:srgbClr val="000000"/>
            </a:outerShdw>
            <a:softEdge rad="127000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3607248"/>
        <c:crosses val="autoZero"/>
        <c:auto val="1"/>
        <c:lblAlgn val="ctr"/>
        <c:lblOffset val="100"/>
        <c:noMultiLvlLbl val="0"/>
      </c:catAx>
      <c:valAx>
        <c:axId val="16360724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6360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Inert Waste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'Non Hazardous Waste Chart'!$K$3</c:f>
              <c:strCache>
                <c:ptCount val="1"/>
                <c:pt idx="0">
                  <c:v>Fireproofing Cement/Refractory waste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Chart'!$L$1:$M$2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Chart'!$L$3:$M$3</c:f>
              <c:numCache>
                <c:formatCode>General</c:formatCode>
                <c:ptCount val="2"/>
                <c:pt idx="0" formatCode="#,##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1-4778-B8D7-1578C3FC351E}"/>
            </c:ext>
          </c:extLst>
        </c:ser>
        <c:ser>
          <c:idx val="1"/>
          <c:order val="1"/>
          <c:tx>
            <c:strRef>
              <c:f>'Non Hazardous Waste Chart'!$K$4</c:f>
              <c:strCache>
                <c:ptCount val="1"/>
                <c:pt idx="0">
                  <c:v>Tires-used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'Non Hazardous Waste Chart'!$L$1:$M$2</c:f>
              <c:strCache>
                <c:ptCount val="2"/>
                <c:pt idx="0">
                  <c:v>Generated this month</c:v>
                </c:pt>
                <c:pt idx="1">
                  <c:v>Project Cumulative</c:v>
                </c:pt>
              </c:strCache>
            </c:strRef>
          </c:cat>
          <c:val>
            <c:numRef>
              <c:f>'Non Hazardous Waste Chart'!$L$4:$M$4</c:f>
              <c:numCache>
                <c:formatCode>General</c:formatCode>
                <c:ptCount val="2"/>
                <c:pt idx="0" formatCode="#,##0">
                  <c:v>2</c:v>
                </c:pt>
                <c:pt idx="1">
                  <c:v>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3B1-4778-B8D7-1578C3FC35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3606856"/>
        <c:axId val="163607248"/>
        <c:extLst/>
      </c:barChart>
      <c:catAx>
        <c:axId val="163606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127000">
              <a:schemeClr val="bg1"/>
            </a:glow>
            <a:outerShdw dist="469900" dir="3060000" sx="16000" sy="16000" algn="ctr" rotWithShape="0">
              <a:srgbClr val="000000"/>
            </a:outerShdw>
            <a:softEdge rad="127000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3607248"/>
        <c:crosses val="autoZero"/>
        <c:auto val="1"/>
        <c:lblAlgn val="ctr"/>
        <c:lblOffset val="100"/>
        <c:noMultiLvlLbl val="0"/>
      </c:catAx>
      <c:valAx>
        <c:axId val="16360724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6360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</xdr:rowOff>
    </xdr:from>
    <xdr:to>
      <xdr:col>3</xdr:col>
      <xdr:colOff>324971</xdr:colOff>
      <xdr:row>12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291354</xdr:colOff>
      <xdr:row>5</xdr:row>
      <xdr:rowOff>22412</xdr:rowOff>
    </xdr:from>
    <xdr:to>
      <xdr:col>6</xdr:col>
      <xdr:colOff>0</xdr:colOff>
      <xdr:row>11</xdr:row>
      <xdr:rowOff>291353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40342</xdr:colOff>
      <xdr:row>5</xdr:row>
      <xdr:rowOff>29136</xdr:rowOff>
    </xdr:from>
    <xdr:to>
      <xdr:col>9</xdr:col>
      <xdr:colOff>365312</xdr:colOff>
      <xdr:row>12</xdr:row>
      <xdr:rowOff>51547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275666</xdr:colOff>
      <xdr:row>5</xdr:row>
      <xdr:rowOff>40341</xdr:rowOff>
    </xdr:from>
    <xdr:to>
      <xdr:col>11</xdr:col>
      <xdr:colOff>589430</xdr:colOff>
      <xdr:row>11</xdr:row>
      <xdr:rowOff>309282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91892</xdr:colOff>
      <xdr:row>5</xdr:row>
      <xdr:rowOff>22410</xdr:rowOff>
    </xdr:from>
    <xdr:to>
      <xdr:col>15</xdr:col>
      <xdr:colOff>123265</xdr:colOff>
      <xdr:row>11</xdr:row>
      <xdr:rowOff>304799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136713</xdr:colOff>
      <xdr:row>5</xdr:row>
      <xdr:rowOff>13446</xdr:rowOff>
    </xdr:from>
    <xdr:to>
      <xdr:col>17</xdr:col>
      <xdr:colOff>450477</xdr:colOff>
      <xdr:row>11</xdr:row>
      <xdr:rowOff>282387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69477</xdr:colOff>
      <xdr:row>5</xdr:row>
      <xdr:rowOff>69477</xdr:rowOff>
    </xdr:from>
    <xdr:to>
      <xdr:col>21</xdr:col>
      <xdr:colOff>224117</xdr:colOff>
      <xdr:row>12</xdr:row>
      <xdr:rowOff>91888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188261</xdr:colOff>
      <xdr:row>5</xdr:row>
      <xdr:rowOff>53788</xdr:rowOff>
    </xdr:from>
    <xdr:to>
      <xdr:col>23</xdr:col>
      <xdr:colOff>493060</xdr:colOff>
      <xdr:row>11</xdr:row>
      <xdr:rowOff>280148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73960</xdr:colOff>
      <xdr:row>12</xdr:row>
      <xdr:rowOff>62754</xdr:rowOff>
    </xdr:from>
    <xdr:to>
      <xdr:col>3</xdr:col>
      <xdr:colOff>398930</xdr:colOff>
      <xdr:row>19</xdr:row>
      <xdr:rowOff>85165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275666</xdr:colOff>
      <xdr:row>12</xdr:row>
      <xdr:rowOff>40341</xdr:rowOff>
    </xdr:from>
    <xdr:to>
      <xdr:col>5</xdr:col>
      <xdr:colOff>589430</xdr:colOff>
      <xdr:row>18</xdr:row>
      <xdr:rowOff>309282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584948</xdr:colOff>
      <xdr:row>12</xdr:row>
      <xdr:rowOff>24654</xdr:rowOff>
    </xdr:from>
    <xdr:to>
      <xdr:col>9</xdr:col>
      <xdr:colOff>304800</xdr:colOff>
      <xdr:row>19</xdr:row>
      <xdr:rowOff>47065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237565</xdr:colOff>
      <xdr:row>12</xdr:row>
      <xdr:rowOff>24653</xdr:rowOff>
    </xdr:from>
    <xdr:to>
      <xdr:col>11</xdr:col>
      <xdr:colOff>551329</xdr:colOff>
      <xdr:row>18</xdr:row>
      <xdr:rowOff>293594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569260</xdr:colOff>
      <xdr:row>12</xdr:row>
      <xdr:rowOff>42583</xdr:rowOff>
    </xdr:from>
    <xdr:to>
      <xdr:col>15</xdr:col>
      <xdr:colOff>289112</xdr:colOff>
      <xdr:row>19</xdr:row>
      <xdr:rowOff>64994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221877</xdr:colOff>
      <xdr:row>12</xdr:row>
      <xdr:rowOff>42582</xdr:rowOff>
    </xdr:from>
    <xdr:to>
      <xdr:col>17</xdr:col>
      <xdr:colOff>535641</xdr:colOff>
      <xdr:row>18</xdr:row>
      <xdr:rowOff>311523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587189</xdr:colOff>
      <xdr:row>12</xdr:row>
      <xdr:rowOff>4483</xdr:rowOff>
    </xdr:from>
    <xdr:to>
      <xdr:col>21</xdr:col>
      <xdr:colOff>307041</xdr:colOff>
      <xdr:row>19</xdr:row>
      <xdr:rowOff>26894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21</xdr:col>
      <xdr:colOff>228601</xdr:colOff>
      <xdr:row>12</xdr:row>
      <xdr:rowOff>49305</xdr:rowOff>
    </xdr:from>
    <xdr:to>
      <xdr:col>23</xdr:col>
      <xdr:colOff>542365</xdr:colOff>
      <xdr:row>19</xdr:row>
      <xdr:rowOff>4481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20</xdr:row>
      <xdr:rowOff>112059</xdr:rowOff>
    </xdr:from>
    <xdr:to>
      <xdr:col>23</xdr:col>
      <xdr:colOff>571500</xdr:colOff>
      <xdr:row>42</xdr:row>
      <xdr:rowOff>179295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86591</xdr:colOff>
      <xdr:row>44</xdr:row>
      <xdr:rowOff>69273</xdr:rowOff>
    </xdr:from>
    <xdr:to>
      <xdr:col>23</xdr:col>
      <xdr:colOff>571500</xdr:colOff>
      <xdr:row>65</xdr:row>
      <xdr:rowOff>103909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13</xdr:row>
      <xdr:rowOff>0</xdr:rowOff>
    </xdr:from>
    <xdr:to>
      <xdr:col>9</xdr:col>
      <xdr:colOff>173182</xdr:colOff>
      <xdr:row>36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69057</xdr:colOff>
      <xdr:row>5</xdr:row>
      <xdr:rowOff>142875</xdr:rowOff>
    </xdr:from>
    <xdr:to>
      <xdr:col>18</xdr:col>
      <xdr:colOff>178593</xdr:colOff>
      <xdr:row>17</xdr:row>
      <xdr:rowOff>71438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zoomScale="163" workbookViewId="0">
      <selection activeCell="A26" sqref="A26"/>
    </sheetView>
  </sheetViews>
  <sheetFormatPr baseColWidth="10" defaultColWidth="8.85546875" defaultRowHeight="15" x14ac:dyDescent="0.25"/>
  <cols>
    <col min="1" max="1" width="34" bestFit="1" customWidth="1"/>
    <col min="2" max="2" width="5.42578125" bestFit="1" customWidth="1"/>
    <col min="3" max="3" width="12.85546875" bestFit="1" customWidth="1"/>
    <col min="4" max="4" width="20.85546875" style="1" bestFit="1" customWidth="1"/>
    <col min="5" max="5" width="18.140625" style="1" customWidth="1"/>
    <col min="6" max="6" width="10.42578125" style="1" customWidth="1"/>
    <col min="7" max="7" width="9.140625" style="1"/>
    <col min="8" max="8" width="14" style="1" customWidth="1"/>
    <col min="9" max="9" width="22.28515625" customWidth="1"/>
  </cols>
  <sheetData>
    <row r="1" spans="1:9" ht="23.25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25" t="s">
        <v>41</v>
      </c>
      <c r="B2" s="26" t="s">
        <v>32</v>
      </c>
      <c r="C2" s="27" t="s">
        <v>44</v>
      </c>
      <c r="D2" s="49" t="s">
        <v>39</v>
      </c>
      <c r="E2" s="26" t="s">
        <v>46</v>
      </c>
      <c r="F2" s="51" t="s">
        <v>31</v>
      </c>
      <c r="G2" s="52"/>
      <c r="H2" s="52"/>
      <c r="I2" s="53"/>
    </row>
    <row r="3" spans="1:9" ht="19.5" customHeight="1" x14ac:dyDescent="0.25">
      <c r="A3" s="55" t="s">
        <v>42</v>
      </c>
      <c r="B3" s="55" t="s">
        <v>43</v>
      </c>
      <c r="C3" s="55" t="s">
        <v>45</v>
      </c>
      <c r="D3" s="55" t="s">
        <v>48</v>
      </c>
      <c r="E3" s="55" t="s">
        <v>47</v>
      </c>
      <c r="F3" s="56" t="s">
        <v>49</v>
      </c>
      <c r="G3" s="55" t="s">
        <v>50</v>
      </c>
      <c r="H3" s="55"/>
      <c r="I3" s="56" t="s">
        <v>53</v>
      </c>
    </row>
    <row r="4" spans="1:9" ht="26.25" customHeight="1" x14ac:dyDescent="0.25">
      <c r="A4" s="55"/>
      <c r="B4" s="55"/>
      <c r="C4" s="55"/>
      <c r="D4" s="55"/>
      <c r="E4" s="55"/>
      <c r="F4" s="56"/>
      <c r="G4" s="55"/>
      <c r="H4" s="55"/>
      <c r="I4" s="56"/>
    </row>
    <row r="5" spans="1:9" x14ac:dyDescent="0.25">
      <c r="A5" s="55"/>
      <c r="B5" s="55"/>
      <c r="C5" s="55"/>
      <c r="D5" s="55"/>
      <c r="E5" s="55"/>
      <c r="F5" s="56"/>
      <c r="G5" s="10" t="s">
        <v>51</v>
      </c>
      <c r="H5" s="10" t="s">
        <v>52</v>
      </c>
      <c r="I5" s="56"/>
    </row>
    <row r="6" spans="1:9" x14ac:dyDescent="0.25">
      <c r="A6" s="50" t="s">
        <v>25</v>
      </c>
      <c r="B6" s="50"/>
      <c r="C6" s="50"/>
      <c r="D6" s="50"/>
      <c r="E6" s="50"/>
      <c r="F6" s="50"/>
      <c r="G6" s="50"/>
      <c r="H6" s="50"/>
      <c r="I6" s="50"/>
    </row>
    <row r="7" spans="1:9" x14ac:dyDescent="0.25">
      <c r="A7" s="4" t="s">
        <v>54</v>
      </c>
      <c r="B7" s="9" t="s">
        <v>16</v>
      </c>
      <c r="C7" s="9" t="s">
        <v>1</v>
      </c>
      <c r="D7" s="3">
        <v>6</v>
      </c>
      <c r="E7" s="3">
        <v>4</v>
      </c>
      <c r="F7" s="3">
        <v>6</v>
      </c>
      <c r="G7" s="3">
        <v>1</v>
      </c>
      <c r="H7" s="3">
        <v>0</v>
      </c>
      <c r="I7" s="2"/>
    </row>
    <row r="8" spans="1:9" x14ac:dyDescent="0.25">
      <c r="A8" s="4" t="s">
        <v>55</v>
      </c>
      <c r="B8" s="9" t="s">
        <v>16</v>
      </c>
      <c r="C8" s="6" t="s">
        <v>1</v>
      </c>
      <c r="D8" s="3">
        <v>2</v>
      </c>
      <c r="E8" s="3">
        <v>4</v>
      </c>
      <c r="F8" s="3">
        <v>6</v>
      </c>
      <c r="G8" s="3">
        <v>1</v>
      </c>
      <c r="H8" s="3">
        <v>0</v>
      </c>
      <c r="I8" s="2"/>
    </row>
    <row r="9" spans="1:9" x14ac:dyDescent="0.25">
      <c r="A9" s="4" t="s">
        <v>56</v>
      </c>
      <c r="B9" s="9" t="s">
        <v>16</v>
      </c>
      <c r="C9" s="5" t="s">
        <v>4</v>
      </c>
      <c r="D9" s="3">
        <v>2</v>
      </c>
      <c r="E9" s="3">
        <v>4</v>
      </c>
      <c r="F9" s="3">
        <v>6</v>
      </c>
      <c r="G9" s="3">
        <v>1</v>
      </c>
      <c r="H9" s="3">
        <v>0</v>
      </c>
      <c r="I9" s="2"/>
    </row>
    <row r="10" spans="1:9" x14ac:dyDescent="0.25">
      <c r="A10" s="4" t="s">
        <v>57</v>
      </c>
      <c r="B10" s="9" t="s">
        <v>16</v>
      </c>
      <c r="C10" s="5" t="s">
        <v>4</v>
      </c>
      <c r="D10" s="3">
        <v>2</v>
      </c>
      <c r="E10" s="3">
        <v>4</v>
      </c>
      <c r="F10" s="3">
        <v>6</v>
      </c>
      <c r="G10" s="3">
        <v>1</v>
      </c>
      <c r="H10" s="3">
        <v>0</v>
      </c>
      <c r="I10" s="2"/>
    </row>
    <row r="11" spans="1:9" x14ac:dyDescent="0.25">
      <c r="A11" s="4" t="s">
        <v>58</v>
      </c>
      <c r="B11" s="9" t="s">
        <v>16</v>
      </c>
      <c r="C11" s="5" t="s">
        <v>4</v>
      </c>
      <c r="D11" s="3">
        <v>2</v>
      </c>
      <c r="E11" s="3">
        <v>4</v>
      </c>
      <c r="F11" s="3">
        <v>6</v>
      </c>
      <c r="G11" s="3">
        <v>1</v>
      </c>
      <c r="H11" s="3">
        <v>0</v>
      </c>
      <c r="I11" s="2"/>
    </row>
    <row r="12" spans="1:9" x14ac:dyDescent="0.25">
      <c r="A12" s="4" t="s">
        <v>59</v>
      </c>
      <c r="B12" s="9" t="s">
        <v>16</v>
      </c>
      <c r="C12" s="5" t="s">
        <v>4</v>
      </c>
      <c r="D12" s="3">
        <v>2</v>
      </c>
      <c r="E12" s="3">
        <v>4</v>
      </c>
      <c r="F12" s="3">
        <v>6</v>
      </c>
      <c r="G12" s="3">
        <v>1</v>
      </c>
      <c r="H12" s="3">
        <v>1</v>
      </c>
      <c r="I12" s="2"/>
    </row>
    <row r="13" spans="1:9" x14ac:dyDescent="0.25">
      <c r="A13" s="4" t="s">
        <v>60</v>
      </c>
      <c r="B13" s="9" t="s">
        <v>16</v>
      </c>
      <c r="C13" s="5" t="s">
        <v>13</v>
      </c>
      <c r="D13" s="3">
        <v>2</v>
      </c>
      <c r="E13" s="3">
        <v>4</v>
      </c>
      <c r="F13" s="3">
        <v>6</v>
      </c>
      <c r="G13" s="3">
        <v>1</v>
      </c>
      <c r="H13" s="3">
        <v>1</v>
      </c>
      <c r="I13" s="2"/>
    </row>
    <row r="14" spans="1:9" x14ac:dyDescent="0.25">
      <c r="A14" s="4" t="s">
        <v>61</v>
      </c>
      <c r="B14" s="9" t="s">
        <v>16</v>
      </c>
      <c r="C14" s="5" t="s">
        <v>1</v>
      </c>
      <c r="D14" s="3">
        <v>2</v>
      </c>
      <c r="E14" s="3">
        <v>4</v>
      </c>
      <c r="F14" s="3">
        <v>6</v>
      </c>
      <c r="G14" s="3">
        <v>1</v>
      </c>
      <c r="H14" s="3">
        <v>1</v>
      </c>
      <c r="I14" s="2"/>
    </row>
    <row r="15" spans="1:9" x14ac:dyDescent="0.25">
      <c r="A15" s="50" t="s">
        <v>62</v>
      </c>
      <c r="B15" s="50"/>
      <c r="C15" s="50"/>
      <c r="D15" s="50"/>
      <c r="E15" s="50"/>
      <c r="F15" s="50"/>
      <c r="G15" s="50"/>
      <c r="H15" s="50"/>
      <c r="I15" s="50"/>
    </row>
    <row r="16" spans="1:9" x14ac:dyDescent="0.25">
      <c r="A16" s="8" t="s">
        <v>63</v>
      </c>
      <c r="B16" s="6" t="s">
        <v>8</v>
      </c>
      <c r="C16" s="5" t="s">
        <v>13</v>
      </c>
      <c r="D16" s="6">
        <v>10</v>
      </c>
      <c r="E16" s="3">
        <v>8</v>
      </c>
      <c r="F16" s="3" t="s">
        <v>0</v>
      </c>
      <c r="G16" s="3"/>
      <c r="H16" s="3" t="s">
        <v>0</v>
      </c>
      <c r="I16" s="2"/>
    </row>
    <row r="17" spans="1:9" x14ac:dyDescent="0.25">
      <c r="A17" s="8" t="s">
        <v>64</v>
      </c>
      <c r="B17" s="6" t="s">
        <v>8</v>
      </c>
      <c r="C17" s="7" t="s">
        <v>4</v>
      </c>
      <c r="D17" s="6">
        <v>12</v>
      </c>
      <c r="E17" s="3">
        <v>7</v>
      </c>
      <c r="F17" s="3" t="s">
        <v>0</v>
      </c>
      <c r="G17" s="3"/>
      <c r="H17" s="3" t="s">
        <v>0</v>
      </c>
      <c r="I17" s="2"/>
    </row>
    <row r="18" spans="1:9" x14ac:dyDescent="0.25">
      <c r="A18" s="8" t="s">
        <v>65</v>
      </c>
      <c r="B18" s="6" t="s">
        <v>8</v>
      </c>
      <c r="C18" s="7" t="s">
        <v>4</v>
      </c>
      <c r="D18" s="6">
        <v>14</v>
      </c>
      <c r="E18" s="3">
        <v>8</v>
      </c>
      <c r="F18" s="3" t="s">
        <v>0</v>
      </c>
      <c r="G18" s="3"/>
      <c r="H18" s="3" t="s">
        <v>0</v>
      </c>
      <c r="I18" s="2"/>
    </row>
    <row r="19" spans="1:9" x14ac:dyDescent="0.25">
      <c r="A19" s="8" t="s">
        <v>66</v>
      </c>
      <c r="B19" s="6" t="s">
        <v>8</v>
      </c>
      <c r="C19" s="7" t="s">
        <v>4</v>
      </c>
      <c r="D19" s="6">
        <v>16</v>
      </c>
      <c r="E19" s="3">
        <v>8</v>
      </c>
      <c r="F19" s="3" t="s">
        <v>0</v>
      </c>
      <c r="G19" s="3"/>
      <c r="H19" s="3" t="s">
        <v>0</v>
      </c>
      <c r="I19" s="2"/>
    </row>
    <row r="20" spans="1:9" x14ac:dyDescent="0.25">
      <c r="A20" s="8" t="s">
        <v>67</v>
      </c>
      <c r="B20" s="6" t="s">
        <v>8</v>
      </c>
      <c r="C20" s="7" t="s">
        <v>4</v>
      </c>
      <c r="D20" s="6">
        <v>7</v>
      </c>
      <c r="E20" s="3">
        <v>7</v>
      </c>
      <c r="F20" s="3" t="s">
        <v>0</v>
      </c>
      <c r="G20" s="3"/>
      <c r="H20" s="3" t="s">
        <v>0</v>
      </c>
      <c r="I20" s="2"/>
    </row>
    <row r="21" spans="1:9" x14ac:dyDescent="0.25">
      <c r="A21" s="8" t="s">
        <v>68</v>
      </c>
      <c r="B21" s="6" t="s">
        <v>8</v>
      </c>
      <c r="C21" s="7" t="s">
        <v>4</v>
      </c>
      <c r="D21" s="6">
        <v>3</v>
      </c>
      <c r="E21" s="3">
        <v>4</v>
      </c>
      <c r="F21" s="3" t="s">
        <v>0</v>
      </c>
      <c r="G21" s="3"/>
      <c r="H21" s="3" t="s">
        <v>0</v>
      </c>
      <c r="I21" s="2"/>
    </row>
    <row r="22" spans="1:9" x14ac:dyDescent="0.25">
      <c r="A22" s="8" t="s">
        <v>69</v>
      </c>
      <c r="B22" s="6" t="s">
        <v>8</v>
      </c>
      <c r="C22" s="7" t="s">
        <v>7</v>
      </c>
      <c r="D22" s="6">
        <v>3</v>
      </c>
      <c r="E22" s="3">
        <v>3</v>
      </c>
      <c r="F22" s="3" t="s">
        <v>0</v>
      </c>
      <c r="G22" s="3"/>
      <c r="H22" s="3" t="s">
        <v>0</v>
      </c>
      <c r="I22" s="2"/>
    </row>
    <row r="23" spans="1:9" x14ac:dyDescent="0.25">
      <c r="A23" s="50" t="s">
        <v>70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25">
      <c r="A24" s="4" t="s">
        <v>71</v>
      </c>
      <c r="B24" s="3" t="s">
        <v>2</v>
      </c>
      <c r="C24" s="5" t="s">
        <v>4</v>
      </c>
      <c r="D24" s="3">
        <v>2</v>
      </c>
      <c r="E24" s="3">
        <v>3</v>
      </c>
      <c r="F24" s="3" t="s">
        <v>0</v>
      </c>
      <c r="G24" s="3"/>
      <c r="H24" s="3" t="s">
        <v>0</v>
      </c>
      <c r="I24" s="2"/>
    </row>
    <row r="25" spans="1:9" x14ac:dyDescent="0.25">
      <c r="A25" s="4" t="s">
        <v>72</v>
      </c>
      <c r="B25" s="3" t="s">
        <v>2</v>
      </c>
      <c r="C25" s="3" t="s">
        <v>1</v>
      </c>
      <c r="D25" s="3">
        <v>2</v>
      </c>
      <c r="E25" s="3">
        <v>4</v>
      </c>
      <c r="F25" s="3"/>
      <c r="G25" s="3"/>
      <c r="H25" s="3" t="s">
        <v>0</v>
      </c>
      <c r="I25" s="2"/>
    </row>
  </sheetData>
  <mergeCells count="13">
    <mergeCell ref="A23:I23"/>
    <mergeCell ref="F2:I2"/>
    <mergeCell ref="A1:I1"/>
    <mergeCell ref="A3:A5"/>
    <mergeCell ref="B3:B5"/>
    <mergeCell ref="C3:C5"/>
    <mergeCell ref="D3:D5"/>
    <mergeCell ref="E3:E5"/>
    <mergeCell ref="F3:F5"/>
    <mergeCell ref="G3:H4"/>
    <mergeCell ref="I3:I5"/>
    <mergeCell ref="A6:I6"/>
    <mergeCell ref="A15:I15"/>
  </mergeCells>
  <pageMargins left="1" right="1" top="0.25" bottom="0" header="0" footer="0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0"/>
  <sheetViews>
    <sheetView showGridLines="0" zoomScaleNormal="55" workbookViewId="0">
      <selection sqref="A1:X1"/>
    </sheetView>
  </sheetViews>
  <sheetFormatPr baseColWidth="10" defaultColWidth="9.140625" defaultRowHeight="15" x14ac:dyDescent="0.25"/>
  <cols>
    <col min="1" max="16384" width="9.140625" style="28"/>
  </cols>
  <sheetData>
    <row r="1" spans="1:24" ht="38.25" customHeight="1" x14ac:dyDescent="0.25">
      <c r="A1" s="57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4" ht="1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36.75" customHeight="1" x14ac:dyDescent="0.5">
      <c r="A3" s="60" t="s">
        <v>41</v>
      </c>
      <c r="B3" s="60"/>
      <c r="C3" s="60"/>
      <c r="D3" s="64" t="str">
        <f>'Waste Dashboard Data'!B2</f>
        <v>Jan</v>
      </c>
      <c r="E3" s="64"/>
      <c r="F3" s="64"/>
      <c r="G3" s="64"/>
      <c r="H3" s="39" t="s">
        <v>73</v>
      </c>
      <c r="I3" s="38"/>
      <c r="J3" s="39"/>
      <c r="K3" s="38"/>
      <c r="L3" s="38"/>
      <c r="M3" s="61" t="str">
        <f>'Waste Dashboard Data'!D2</f>
        <v>WM01</v>
      </c>
      <c r="N3" s="61"/>
      <c r="O3" s="61"/>
      <c r="P3" s="62" t="s">
        <v>74</v>
      </c>
      <c r="Q3" s="62"/>
      <c r="R3" s="62"/>
      <c r="S3" s="62"/>
      <c r="T3" s="63" t="str">
        <f>'Waste Dashboard Data'!F2</f>
        <v>Tunnel Project</v>
      </c>
      <c r="U3" s="63"/>
      <c r="V3" s="63"/>
      <c r="W3" s="63"/>
      <c r="X3" s="63"/>
    </row>
    <row r="4" spans="1:24" ht="17.25" customHeight="1" x14ac:dyDescent="0.5">
      <c r="A4" s="41"/>
      <c r="B4" s="41"/>
      <c r="C4" s="41"/>
      <c r="D4" s="42"/>
      <c r="E4" s="42"/>
      <c r="F4" s="42"/>
      <c r="G4" s="42"/>
      <c r="H4" s="43"/>
      <c r="I4" s="44"/>
      <c r="J4" s="43"/>
      <c r="K4" s="44"/>
      <c r="L4" s="44"/>
      <c r="M4" s="45"/>
      <c r="N4" s="45"/>
      <c r="O4" s="45"/>
      <c r="P4" s="46"/>
      <c r="Q4" s="46"/>
      <c r="R4" s="46"/>
      <c r="S4" s="46"/>
      <c r="T4" s="47"/>
      <c r="U4" s="47"/>
      <c r="V4" s="47"/>
      <c r="W4" s="47"/>
      <c r="X4" s="47"/>
    </row>
    <row r="5" spans="1:24" ht="34.5" customHeight="1" x14ac:dyDescent="0.5">
      <c r="A5" s="40"/>
      <c r="B5" s="59" t="s">
        <v>33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ht="24.75" customHeight="1" x14ac:dyDescent="0.25">
      <c r="A6" s="29"/>
      <c r="B6" s="30"/>
      <c r="C6" s="30"/>
      <c r="D6" s="30"/>
      <c r="E6" s="30"/>
      <c r="F6" s="31"/>
      <c r="G6" s="29"/>
      <c r="H6" s="30"/>
      <c r="I6" s="30"/>
      <c r="J6" s="30"/>
      <c r="K6" s="30"/>
      <c r="L6" s="31"/>
      <c r="M6" s="29"/>
      <c r="N6" s="30"/>
      <c r="O6" s="30"/>
      <c r="P6" s="30"/>
      <c r="Q6" s="30"/>
      <c r="R6" s="31"/>
      <c r="S6" s="29"/>
      <c r="T6" s="30"/>
      <c r="U6" s="30"/>
      <c r="V6" s="30"/>
      <c r="W6" s="30"/>
      <c r="X6" s="31"/>
    </row>
    <row r="7" spans="1:24" ht="24.75" customHeight="1" x14ac:dyDescent="0.25">
      <c r="A7" s="32"/>
      <c r="F7" s="33"/>
      <c r="G7" s="32"/>
      <c r="L7" s="33"/>
      <c r="M7" s="32"/>
      <c r="R7" s="33"/>
      <c r="S7" s="32"/>
      <c r="X7" s="33"/>
    </row>
    <row r="8" spans="1:24" ht="24.75" customHeight="1" x14ac:dyDescent="0.25">
      <c r="A8" s="32"/>
      <c r="F8" s="33"/>
      <c r="G8" s="32"/>
      <c r="L8" s="33"/>
      <c r="M8" s="32"/>
      <c r="R8" s="33"/>
      <c r="S8" s="32"/>
      <c r="X8" s="33"/>
    </row>
    <row r="9" spans="1:24" ht="24.75" customHeight="1" x14ac:dyDescent="0.25">
      <c r="A9" s="32"/>
      <c r="F9" s="33"/>
      <c r="G9" s="32"/>
      <c r="L9" s="33"/>
      <c r="M9" s="32"/>
      <c r="R9" s="33"/>
      <c r="S9" s="32"/>
      <c r="X9" s="33"/>
    </row>
    <row r="10" spans="1:24" ht="24.75" customHeight="1" x14ac:dyDescent="0.25">
      <c r="A10" s="32"/>
      <c r="F10" s="33"/>
      <c r="G10" s="32"/>
      <c r="L10" s="33"/>
      <c r="M10" s="32"/>
      <c r="R10" s="33"/>
      <c r="S10" s="32"/>
      <c r="X10" s="33"/>
    </row>
    <row r="11" spans="1:24" ht="24.75" customHeight="1" x14ac:dyDescent="0.25">
      <c r="A11" s="32"/>
      <c r="F11" s="33"/>
      <c r="G11" s="32"/>
      <c r="L11" s="33"/>
      <c r="M11" s="32"/>
      <c r="R11" s="33"/>
      <c r="S11" s="32"/>
      <c r="X11" s="33"/>
    </row>
    <row r="12" spans="1:24" ht="24.75" customHeight="1" x14ac:dyDescent="0.25">
      <c r="A12" s="34"/>
      <c r="B12" s="35"/>
      <c r="C12" s="35"/>
      <c r="D12" s="35"/>
      <c r="E12" s="35"/>
      <c r="F12" s="36"/>
      <c r="G12" s="34"/>
      <c r="H12" s="35"/>
      <c r="I12" s="35"/>
      <c r="J12" s="35"/>
      <c r="K12" s="35"/>
      <c r="L12" s="36"/>
      <c r="M12" s="34"/>
      <c r="N12" s="35"/>
      <c r="O12" s="35"/>
      <c r="P12" s="35"/>
      <c r="Q12" s="35"/>
      <c r="R12" s="36"/>
      <c r="S12" s="34"/>
      <c r="T12" s="35"/>
      <c r="U12" s="35"/>
      <c r="V12" s="35"/>
      <c r="W12" s="35"/>
      <c r="X12" s="36"/>
    </row>
    <row r="13" spans="1:24" ht="24.75" customHeight="1" x14ac:dyDescent="0.25">
      <c r="A13" s="29"/>
      <c r="B13" s="30"/>
      <c r="C13" s="30"/>
      <c r="D13" s="30"/>
      <c r="E13" s="30"/>
      <c r="F13" s="31"/>
      <c r="G13" s="29"/>
      <c r="H13" s="30"/>
      <c r="I13" s="30"/>
      <c r="J13" s="30"/>
      <c r="K13" s="30"/>
      <c r="L13" s="31"/>
      <c r="M13" s="29"/>
      <c r="N13" s="30"/>
      <c r="O13" s="30"/>
      <c r="P13" s="30"/>
      <c r="Q13" s="30"/>
      <c r="R13" s="31"/>
      <c r="S13" s="29"/>
      <c r="T13" s="30"/>
      <c r="U13" s="30"/>
      <c r="V13" s="30"/>
      <c r="W13" s="30"/>
      <c r="X13" s="31"/>
    </row>
    <row r="14" spans="1:24" ht="24.75" customHeight="1" x14ac:dyDescent="0.25">
      <c r="A14" s="32"/>
      <c r="F14" s="33"/>
      <c r="G14" s="32"/>
      <c r="L14" s="33"/>
      <c r="M14" s="32"/>
      <c r="R14" s="33"/>
      <c r="S14" s="32"/>
      <c r="X14" s="33"/>
    </row>
    <row r="15" spans="1:24" ht="24.75" customHeight="1" x14ac:dyDescent="0.25">
      <c r="A15" s="32"/>
      <c r="F15" s="33"/>
      <c r="G15" s="32"/>
      <c r="L15" s="33"/>
      <c r="M15" s="32"/>
      <c r="R15" s="33"/>
      <c r="S15" s="32"/>
      <c r="X15" s="33"/>
    </row>
    <row r="16" spans="1:24" ht="24.75" customHeight="1" x14ac:dyDescent="0.25">
      <c r="A16" s="32"/>
      <c r="F16" s="33"/>
      <c r="G16" s="32"/>
      <c r="L16" s="33"/>
      <c r="M16" s="32"/>
      <c r="R16" s="33"/>
      <c r="S16" s="32"/>
      <c r="X16" s="33"/>
    </row>
    <row r="17" spans="1:24" ht="24.75" customHeight="1" x14ac:dyDescent="0.25">
      <c r="A17" s="32"/>
      <c r="F17" s="33"/>
      <c r="G17" s="32"/>
      <c r="L17" s="33"/>
      <c r="M17" s="32"/>
      <c r="R17" s="33"/>
      <c r="S17" s="32"/>
      <c r="X17" s="33"/>
    </row>
    <row r="18" spans="1:24" ht="24.75" customHeight="1" x14ac:dyDescent="0.25">
      <c r="A18" s="32"/>
      <c r="F18" s="33"/>
      <c r="G18" s="32"/>
      <c r="L18" s="33"/>
      <c r="M18" s="32"/>
      <c r="R18" s="33"/>
      <c r="S18" s="32"/>
      <c r="X18" s="33"/>
    </row>
    <row r="19" spans="1:24" ht="24.75" customHeight="1" x14ac:dyDescent="0.25">
      <c r="A19" s="34"/>
      <c r="B19" s="35"/>
      <c r="C19" s="35"/>
      <c r="D19" s="35"/>
      <c r="E19" s="35"/>
      <c r="F19" s="36"/>
      <c r="G19" s="34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6"/>
      <c r="S19" s="34"/>
      <c r="T19" s="35"/>
      <c r="U19" s="35"/>
      <c r="V19" s="35"/>
      <c r="W19" s="35"/>
      <c r="X19" s="36"/>
    </row>
    <row r="20" spans="1:24" ht="31.5" x14ac:dyDescent="0.5">
      <c r="A20" s="59" t="s">
        <v>62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48"/>
    </row>
  </sheetData>
  <mergeCells count="8">
    <mergeCell ref="A1:X1"/>
    <mergeCell ref="B5:X5"/>
    <mergeCell ref="A20:W20"/>
    <mergeCell ref="A3:C3"/>
    <mergeCell ref="M3:O3"/>
    <mergeCell ref="P3:S3"/>
    <mergeCell ref="T3:X3"/>
    <mergeCell ref="D3:G3"/>
  </mergeCells>
  <pageMargins left="1" right="1" top="0.25" bottom="0" header="0" footer="0"/>
  <pageSetup paperSize="9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showGridLines="0" workbookViewId="0">
      <selection activeCell="H5" sqref="H5"/>
    </sheetView>
  </sheetViews>
  <sheetFormatPr baseColWidth="10" defaultColWidth="8.85546875" defaultRowHeight="15" x14ac:dyDescent="0.25"/>
  <cols>
    <col min="1" max="1" width="22.28515625" bestFit="1" customWidth="1"/>
    <col min="2" max="2" width="20.85546875" bestFit="1" customWidth="1"/>
    <col min="3" max="3" width="18.42578125" bestFit="1" customWidth="1"/>
    <col min="4" max="4" width="22.140625" bestFit="1" customWidth="1"/>
    <col min="6" max="6" width="14.140625" bestFit="1" customWidth="1"/>
    <col min="7" max="7" width="11.140625" bestFit="1" customWidth="1"/>
    <col min="8" max="8" width="16.140625" bestFit="1" customWidth="1"/>
  </cols>
  <sheetData>
    <row r="1" spans="1:8" ht="15" customHeight="1" x14ac:dyDescent="0.25">
      <c r="A1" s="15"/>
      <c r="B1" s="15" t="s">
        <v>30</v>
      </c>
      <c r="C1" s="14" t="s">
        <v>29</v>
      </c>
      <c r="D1" s="13" t="s">
        <v>28</v>
      </c>
      <c r="E1" s="12" t="s">
        <v>27</v>
      </c>
      <c r="F1" s="12" t="s">
        <v>26</v>
      </c>
      <c r="G1" s="2" t="s">
        <v>35</v>
      </c>
      <c r="H1" s="10" t="s">
        <v>34</v>
      </c>
    </row>
    <row r="2" spans="1:8" x14ac:dyDescent="0.25">
      <c r="A2" s="16" t="s">
        <v>24</v>
      </c>
      <c r="B2" s="15">
        <f>'Waste Dashboard Data'!D7</f>
        <v>6</v>
      </c>
      <c r="C2" s="14">
        <f>'Waste Dashboard Data'!E7</f>
        <v>4</v>
      </c>
      <c r="D2" s="13">
        <f>'Waste Dashboard Data'!F7</f>
        <v>6</v>
      </c>
      <c r="E2" s="12">
        <f>'Waste Dashboard Data'!G7</f>
        <v>1</v>
      </c>
      <c r="F2" s="12">
        <f>'Waste Dashboard Data'!H7</f>
        <v>0</v>
      </c>
      <c r="G2" s="11">
        <f t="shared" ref="G2:G9" si="0">E2/B2</f>
        <v>0.16666666666666666</v>
      </c>
      <c r="H2" s="11">
        <f t="shared" ref="H2:H9" si="1">F2/B2</f>
        <v>0</v>
      </c>
    </row>
    <row r="3" spans="1:8" x14ac:dyDescent="0.25">
      <c r="A3" s="16" t="s">
        <v>23</v>
      </c>
      <c r="B3" s="15">
        <f>'Waste Dashboard Data'!D8</f>
        <v>2</v>
      </c>
      <c r="C3" s="14">
        <f>'Waste Dashboard Data'!E8</f>
        <v>4</v>
      </c>
      <c r="D3" s="13">
        <f>'Waste Dashboard Data'!F8</f>
        <v>6</v>
      </c>
      <c r="E3" s="12">
        <f>'Waste Dashboard Data'!G8</f>
        <v>1</v>
      </c>
      <c r="F3" s="12">
        <f>'Waste Dashboard Data'!H8</f>
        <v>0</v>
      </c>
      <c r="G3" s="11">
        <f t="shared" si="0"/>
        <v>0.5</v>
      </c>
      <c r="H3" s="11">
        <f t="shared" si="1"/>
        <v>0</v>
      </c>
    </row>
    <row r="4" spans="1:8" x14ac:dyDescent="0.25">
      <c r="A4" s="16" t="s">
        <v>22</v>
      </c>
      <c r="B4" s="15">
        <f>'Waste Dashboard Data'!D9</f>
        <v>2</v>
      </c>
      <c r="C4" s="14">
        <f>'Waste Dashboard Data'!E9</f>
        <v>4</v>
      </c>
      <c r="D4" s="13">
        <f>'Waste Dashboard Data'!F9</f>
        <v>6</v>
      </c>
      <c r="E4" s="12">
        <f>'Waste Dashboard Data'!G9</f>
        <v>1</v>
      </c>
      <c r="F4" s="12">
        <f>'Waste Dashboard Data'!H9</f>
        <v>0</v>
      </c>
      <c r="G4" s="11">
        <f t="shared" si="0"/>
        <v>0.5</v>
      </c>
      <c r="H4" s="11">
        <f t="shared" si="1"/>
        <v>0</v>
      </c>
    </row>
    <row r="5" spans="1:8" x14ac:dyDescent="0.25">
      <c r="A5" s="16" t="s">
        <v>21</v>
      </c>
      <c r="B5" s="15">
        <f>'Waste Dashboard Data'!D10</f>
        <v>2</v>
      </c>
      <c r="C5" s="14">
        <f>'Waste Dashboard Data'!E10</f>
        <v>4</v>
      </c>
      <c r="D5" s="13">
        <f>'Waste Dashboard Data'!F10</f>
        <v>6</v>
      </c>
      <c r="E5" s="12">
        <f>'Waste Dashboard Data'!G10</f>
        <v>1</v>
      </c>
      <c r="F5" s="12">
        <f>'Waste Dashboard Data'!H10</f>
        <v>0</v>
      </c>
      <c r="G5" s="11">
        <f t="shared" si="0"/>
        <v>0.5</v>
      </c>
      <c r="H5" s="11">
        <f t="shared" si="1"/>
        <v>0</v>
      </c>
    </row>
    <row r="6" spans="1:8" x14ac:dyDescent="0.25">
      <c r="A6" s="16" t="s">
        <v>20</v>
      </c>
      <c r="B6" s="15">
        <f>'Waste Dashboard Data'!D11</f>
        <v>2</v>
      </c>
      <c r="C6" s="14">
        <f>'Waste Dashboard Data'!E11</f>
        <v>4</v>
      </c>
      <c r="D6" s="13">
        <f>'Waste Dashboard Data'!F11</f>
        <v>6</v>
      </c>
      <c r="E6" s="12">
        <f>'Waste Dashboard Data'!G11</f>
        <v>1</v>
      </c>
      <c r="F6" s="12">
        <f>'Waste Dashboard Data'!H11</f>
        <v>0</v>
      </c>
      <c r="G6" s="11">
        <f t="shared" si="0"/>
        <v>0.5</v>
      </c>
      <c r="H6" s="11">
        <f t="shared" si="1"/>
        <v>0</v>
      </c>
    </row>
    <row r="7" spans="1:8" x14ac:dyDescent="0.25">
      <c r="A7" s="16" t="s">
        <v>19</v>
      </c>
      <c r="B7" s="15">
        <f>'Waste Dashboard Data'!D12</f>
        <v>2</v>
      </c>
      <c r="C7" s="14">
        <f>'Waste Dashboard Data'!E12</f>
        <v>4</v>
      </c>
      <c r="D7" s="13">
        <f>'Waste Dashboard Data'!F12</f>
        <v>6</v>
      </c>
      <c r="E7" s="12">
        <f>'Waste Dashboard Data'!G12</f>
        <v>1</v>
      </c>
      <c r="F7" s="12">
        <f>'Waste Dashboard Data'!H12</f>
        <v>1</v>
      </c>
      <c r="G7" s="11">
        <f t="shared" si="0"/>
        <v>0.5</v>
      </c>
      <c r="H7" s="11">
        <f t="shared" si="1"/>
        <v>0.5</v>
      </c>
    </row>
    <row r="8" spans="1:8" x14ac:dyDescent="0.25">
      <c r="A8" s="16" t="s">
        <v>18</v>
      </c>
      <c r="B8" s="15">
        <f>'Waste Dashboard Data'!D13</f>
        <v>2</v>
      </c>
      <c r="C8" s="14">
        <f>'Waste Dashboard Data'!E13</f>
        <v>4</v>
      </c>
      <c r="D8" s="13">
        <f>'Waste Dashboard Data'!F13</f>
        <v>6</v>
      </c>
      <c r="E8" s="12">
        <f>'Waste Dashboard Data'!G13</f>
        <v>1</v>
      </c>
      <c r="F8" s="12">
        <f>'Waste Dashboard Data'!H13</f>
        <v>1</v>
      </c>
      <c r="G8" s="11">
        <f t="shared" si="0"/>
        <v>0.5</v>
      </c>
      <c r="H8" s="11">
        <f t="shared" si="1"/>
        <v>0.5</v>
      </c>
    </row>
    <row r="9" spans="1:8" x14ac:dyDescent="0.25">
      <c r="A9" s="16" t="s">
        <v>17</v>
      </c>
      <c r="B9" s="15">
        <f>'Waste Dashboard Data'!D14</f>
        <v>2</v>
      </c>
      <c r="C9" s="14">
        <f>'Waste Dashboard Data'!E14</f>
        <v>4</v>
      </c>
      <c r="D9" s="13">
        <f>'Waste Dashboard Data'!F14</f>
        <v>6</v>
      </c>
      <c r="E9" s="12">
        <f>'Waste Dashboard Data'!G14</f>
        <v>1</v>
      </c>
      <c r="F9" s="12">
        <f>'Waste Dashboard Data'!H14</f>
        <v>1</v>
      </c>
      <c r="G9" s="11">
        <f t="shared" si="0"/>
        <v>0.5</v>
      </c>
      <c r="H9" s="11">
        <f t="shared" si="1"/>
        <v>0.5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showGridLines="0" zoomScale="80" zoomScaleNormal="80" workbookViewId="0">
      <selection activeCell="H7" sqref="H7"/>
    </sheetView>
  </sheetViews>
  <sheetFormatPr baseColWidth="10" defaultColWidth="9.140625" defaultRowHeight="12" x14ac:dyDescent="0.2"/>
  <cols>
    <col min="1" max="1" width="26" style="17" bestFit="1" customWidth="1"/>
    <col min="2" max="2" width="20.28515625" style="17" bestFit="1" customWidth="1"/>
    <col min="3" max="3" width="23.85546875" style="17" customWidth="1"/>
    <col min="4" max="4" width="16" style="17" customWidth="1"/>
    <col min="5" max="7" width="9.140625" style="17"/>
    <col min="8" max="8" width="28.28515625" style="17" bestFit="1" customWidth="1"/>
    <col min="9" max="9" width="9.140625" style="17"/>
    <col min="10" max="10" width="23.42578125" style="17" bestFit="1" customWidth="1"/>
    <col min="11" max="11" width="33" style="17" bestFit="1" customWidth="1"/>
    <col min="12" max="12" width="14.85546875" style="17" customWidth="1"/>
    <col min="13" max="13" width="16.7109375" style="17" bestFit="1" customWidth="1"/>
    <col min="14" max="16384" width="9.140625" style="17"/>
  </cols>
  <sheetData>
    <row r="1" spans="1:13" x14ac:dyDescent="0.2">
      <c r="A1" s="65" t="s">
        <v>15</v>
      </c>
      <c r="B1" s="66"/>
      <c r="C1" s="66"/>
      <c r="D1" s="66"/>
      <c r="H1" s="67"/>
      <c r="I1" s="67"/>
      <c r="J1" s="67"/>
      <c r="K1" s="69" t="s">
        <v>6</v>
      </c>
      <c r="L1" s="69"/>
      <c r="M1" s="69"/>
    </row>
    <row r="2" spans="1:13" ht="27.75" customHeight="1" x14ac:dyDescent="0.2">
      <c r="A2" s="19"/>
      <c r="B2" s="69" t="s">
        <v>15</v>
      </c>
      <c r="C2" s="19" t="s">
        <v>30</v>
      </c>
      <c r="D2" s="19" t="s">
        <v>36</v>
      </c>
      <c r="H2" s="21"/>
      <c r="I2" s="68"/>
      <c r="J2" s="21"/>
      <c r="K2" s="19"/>
      <c r="L2" s="19" t="s">
        <v>30</v>
      </c>
      <c r="M2" s="19" t="s">
        <v>36</v>
      </c>
    </row>
    <row r="3" spans="1:13" ht="24.75" customHeight="1" x14ac:dyDescent="0.2">
      <c r="A3" s="19" t="s">
        <v>14</v>
      </c>
      <c r="B3" s="69"/>
      <c r="C3" s="18">
        <f>'Waste Dashboard Data'!D16</f>
        <v>10</v>
      </c>
      <c r="D3" s="19">
        <f>'Waste Dashboard Data'!E16</f>
        <v>8</v>
      </c>
      <c r="H3" s="21"/>
      <c r="I3" s="68"/>
      <c r="J3" s="20"/>
      <c r="K3" s="19" t="s">
        <v>5</v>
      </c>
      <c r="L3" s="18">
        <f>'Waste Dashboard Data'!D24</f>
        <v>2</v>
      </c>
      <c r="M3" s="19">
        <f>'Waste Dashboard Data'!E24</f>
        <v>3</v>
      </c>
    </row>
    <row r="4" spans="1:13" ht="24.75" customHeight="1" x14ac:dyDescent="0.2">
      <c r="A4" s="19" t="s">
        <v>12</v>
      </c>
      <c r="B4" s="69"/>
      <c r="C4" s="18">
        <f>'Waste Dashboard Data'!D17</f>
        <v>12</v>
      </c>
      <c r="D4" s="19">
        <f>'Waste Dashboard Data'!E17</f>
        <v>7</v>
      </c>
      <c r="H4" s="21"/>
      <c r="I4" s="68"/>
      <c r="J4" s="20"/>
      <c r="K4" s="19" t="s">
        <v>3</v>
      </c>
      <c r="L4" s="18">
        <f>'Waste Dashboard Data'!D25</f>
        <v>2</v>
      </c>
      <c r="M4" s="19">
        <f>'Waste Dashboard Data'!E25</f>
        <v>4</v>
      </c>
    </row>
    <row r="5" spans="1:13" ht="24.75" customHeight="1" x14ac:dyDescent="0.2">
      <c r="A5" s="19" t="s">
        <v>11</v>
      </c>
      <c r="B5" s="69"/>
      <c r="C5" s="18">
        <f>'Waste Dashboard Data'!D18</f>
        <v>14</v>
      </c>
      <c r="D5" s="19">
        <f>'Waste Dashboard Data'!E18</f>
        <v>8</v>
      </c>
      <c r="H5" s="21"/>
      <c r="I5" s="68"/>
      <c r="J5" s="20"/>
      <c r="K5" s="21"/>
      <c r="L5" s="20"/>
      <c r="M5" s="21"/>
    </row>
    <row r="6" spans="1:13" ht="24.75" customHeight="1" x14ac:dyDescent="0.2">
      <c r="A6" s="19" t="s">
        <v>38</v>
      </c>
      <c r="B6" s="69"/>
      <c r="C6" s="18">
        <f>'Waste Dashboard Data'!D19</f>
        <v>16</v>
      </c>
      <c r="D6" s="19">
        <f>'Waste Dashboard Data'!E19</f>
        <v>8</v>
      </c>
      <c r="H6" s="21"/>
      <c r="I6" s="68"/>
      <c r="J6" s="20"/>
      <c r="K6" s="21"/>
      <c r="L6" s="20"/>
      <c r="M6" s="21"/>
    </row>
    <row r="7" spans="1:13" ht="24.75" customHeight="1" x14ac:dyDescent="0.2">
      <c r="A7" s="24" t="s">
        <v>37</v>
      </c>
      <c r="B7" s="69"/>
      <c r="C7" s="18">
        <f>'Waste Dashboard Data'!D20</f>
        <v>7</v>
      </c>
      <c r="D7" s="19">
        <f>'Waste Dashboard Data'!E20</f>
        <v>7</v>
      </c>
      <c r="H7" s="21"/>
      <c r="I7" s="21"/>
      <c r="J7" s="20"/>
      <c r="K7" s="23"/>
      <c r="L7" s="20"/>
      <c r="M7" s="21"/>
    </row>
    <row r="8" spans="1:13" ht="24.75" customHeight="1" x14ac:dyDescent="0.2">
      <c r="A8" s="8" t="s">
        <v>10</v>
      </c>
      <c r="B8" s="69"/>
      <c r="C8" s="18">
        <f>'Waste Dashboard Data'!D21</f>
        <v>3</v>
      </c>
      <c r="D8" s="19">
        <f>'Waste Dashboard Data'!E21</f>
        <v>4</v>
      </c>
      <c r="H8" s="21"/>
      <c r="I8" s="21"/>
      <c r="J8" s="20"/>
      <c r="K8" s="22"/>
      <c r="L8" s="20"/>
      <c r="M8" s="21"/>
    </row>
    <row r="9" spans="1:13" ht="24.75" customHeight="1" x14ac:dyDescent="0.2">
      <c r="A9" s="8" t="s">
        <v>9</v>
      </c>
      <c r="B9" s="69"/>
      <c r="C9" s="18">
        <f>'Waste Dashboard Data'!D22</f>
        <v>3</v>
      </c>
      <c r="D9" s="19">
        <f>'Waste Dashboard Data'!E22</f>
        <v>3</v>
      </c>
      <c r="H9" s="21"/>
      <c r="I9" s="21"/>
      <c r="J9" s="20"/>
      <c r="K9" s="22"/>
      <c r="L9" s="20"/>
      <c r="M9" s="21"/>
    </row>
    <row r="10" spans="1:13" ht="15.75" customHeight="1" x14ac:dyDescent="0.2">
      <c r="A10" s="21"/>
      <c r="B10" s="21"/>
      <c r="C10" s="20"/>
      <c r="D10" s="21"/>
      <c r="H10" s="21"/>
      <c r="I10" s="21"/>
      <c r="J10" s="20"/>
    </row>
    <row r="11" spans="1:13" ht="15.75" customHeight="1" x14ac:dyDescent="0.2">
      <c r="A11" s="21"/>
      <c r="B11" s="21"/>
      <c r="C11" s="20"/>
      <c r="D11" s="21"/>
      <c r="H11" s="21"/>
      <c r="I11" s="21"/>
      <c r="J11" s="20"/>
    </row>
  </sheetData>
  <mergeCells count="5">
    <mergeCell ref="A1:D1"/>
    <mergeCell ref="H1:J1"/>
    <mergeCell ref="I2:I6"/>
    <mergeCell ref="B2:B9"/>
    <mergeCell ref="K1:M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Waste Dashboard Data</vt:lpstr>
      <vt:lpstr>Waste Dashboard</vt:lpstr>
      <vt:lpstr>Hazardous Industrial Waste</vt:lpstr>
      <vt:lpstr>Non Hazardous Waste Chart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dcterms:created xsi:type="dcterms:W3CDTF">2021-01-15T11:18:19Z</dcterms:created>
  <dcterms:modified xsi:type="dcterms:W3CDTF">2025-09-24T18:07:43Z</dcterms:modified>
  <cp:category/>
</cp:coreProperties>
</file>